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skakova\Desktop\Баскакова\Отчеты кур. сф\2025\"/>
    </mc:Choice>
  </mc:AlternateContent>
  <bookViews>
    <workbookView xWindow="0" yWindow="105" windowWidth="28755" windowHeight="11565"/>
  </bookViews>
  <sheets>
    <sheet name="Лист1" sheetId="1" r:id="rId1"/>
    <sheet name="Лист2" sheetId="2" r:id="rId2"/>
    <sheet name="Лист3" sheetId="3" r:id="rId3"/>
  </sheets>
  <calcPr calcId="152511" iterateDelta="1E-4"/>
</workbook>
</file>

<file path=xl/calcChain.xml><?xml version="1.0" encoding="utf-8"?>
<calcChain xmlns="http://schemas.openxmlformats.org/spreadsheetml/2006/main">
  <c r="E43" i="1" l="1"/>
  <c r="E42" i="1"/>
  <c r="E41" i="1"/>
  <c r="E57" i="1"/>
  <c r="E31" i="1" l="1"/>
  <c r="E30" i="1"/>
  <c r="E29" i="1"/>
  <c r="E28" i="1"/>
  <c r="E27" i="1"/>
  <c r="E38" i="1" l="1"/>
  <c r="E37" i="1"/>
  <c r="E55" i="1"/>
  <c r="E54" i="1"/>
  <c r="E25" i="1"/>
  <c r="E24" i="1"/>
  <c r="E23" i="1"/>
  <c r="E22" i="1"/>
  <c r="E21" i="1"/>
  <c r="E20" i="1"/>
  <c r="E19" i="1"/>
  <c r="E18" i="1"/>
  <c r="E17" i="1"/>
  <c r="E16" i="1"/>
  <c r="E15" i="1"/>
  <c r="E14" i="1"/>
  <c r="E9" i="1"/>
  <c r="E8" i="1"/>
  <c r="E52" i="1"/>
  <c r="E51" i="1"/>
  <c r="E50" i="1"/>
  <c r="E49" i="1"/>
  <c r="E48" i="1"/>
  <c r="E47" i="1"/>
</calcChain>
</file>

<file path=xl/sharedStrings.xml><?xml version="1.0" encoding="utf-8"?>
<sst xmlns="http://schemas.openxmlformats.org/spreadsheetml/2006/main" count="134" uniqueCount="96">
  <si>
    <t>Индикаторы</t>
  </si>
  <si>
    <t>Ед.изм.</t>
  </si>
  <si>
    <t>I.Общеэкономические показатели</t>
  </si>
  <si>
    <t>Ед.</t>
  </si>
  <si>
    <t>Млн.руб.</t>
  </si>
  <si>
    <t>Чел.</t>
  </si>
  <si>
    <t>Чел./%</t>
  </si>
  <si>
    <t xml:space="preserve">  - обрабатывающие производства</t>
  </si>
  <si>
    <t>Руб.</t>
  </si>
  <si>
    <t>%</t>
  </si>
  <si>
    <t>Млн.руб</t>
  </si>
  <si>
    <t xml:space="preserve">       Собственные доходы , в т.ч.</t>
  </si>
  <si>
    <t>Налоговые доходы</t>
  </si>
  <si>
    <t>Неналоговые доходы</t>
  </si>
  <si>
    <t xml:space="preserve">       Безвозмездные поступления</t>
  </si>
  <si>
    <t>Тыс. чел.</t>
  </si>
  <si>
    <r>
      <t>II.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>Промышленное производство</t>
    </r>
  </si>
  <si>
    <t>Тыс.кв.м.</t>
  </si>
  <si>
    <t xml:space="preserve">Среднемесячная  начисленная  заработная   плата                 </t>
  </si>
  <si>
    <t>Среднесписочная численность работающих</t>
  </si>
  <si>
    <t xml:space="preserve">в сопоставимых ценах </t>
  </si>
  <si>
    <t>Млн. руб.</t>
  </si>
  <si>
    <t>Количество зарегистрированных индивидуальных предпринимателей (физических лиц)</t>
  </si>
  <si>
    <t xml:space="preserve">VIII.Демография    </t>
  </si>
  <si>
    <t>Руб./чел.</t>
  </si>
  <si>
    <r>
      <t>VI.</t>
    </r>
    <r>
      <rPr>
        <b/>
        <i/>
        <sz val="7"/>
        <color rgb="FF000000"/>
        <rFont val="Times New Roman"/>
        <family val="1"/>
        <charset val="204"/>
      </rPr>
      <t>   </t>
    </r>
    <r>
      <rPr>
        <b/>
        <i/>
        <sz val="11"/>
        <color rgb="FF000000"/>
        <rFont val="Times New Roman"/>
        <family val="1"/>
        <charset val="204"/>
      </rPr>
      <t xml:space="preserve"> Бюджет городского округа город Рыбинск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</si>
  <si>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Ввод в эксплуатацию жилья на 1 жителя</t>
  </si>
  <si>
    <t>Количество зарегистрированных малых предприятий, включая микропредприятия</t>
  </si>
  <si>
    <t>Кв.м/1жит</t>
  </si>
  <si>
    <r>
      <t>VII.Заработная плата и численность занятых</t>
    </r>
    <r>
      <rPr>
        <sz val="11"/>
        <color rgb="FF000000"/>
        <rFont val="Times New Roman"/>
        <family val="1"/>
        <charset val="204"/>
      </rPr>
      <t xml:space="preserve"> (крупные и средние) </t>
    </r>
  </si>
  <si>
    <t>Сводный индекс потребительских цен на товары и платные услуги населению по Ярославской области (янв.-дек./янв./дек.)</t>
  </si>
  <si>
    <t>Тыс.руб.</t>
  </si>
  <si>
    <t>Млн. руб</t>
  </si>
  <si>
    <t xml:space="preserve">Отгружено товаров собственного производства, выполнено  работ,  услуг </t>
  </si>
  <si>
    <t xml:space="preserve">Среднемесячная начисленная заработная плата </t>
  </si>
  <si>
    <t xml:space="preserve">Среднесписочная численность работающих </t>
  </si>
  <si>
    <t>Инвестиции в основной капитал на 1 жителя</t>
  </si>
  <si>
    <t>Тыс. руб.</t>
  </si>
  <si>
    <t>Оборот розничной торговли / сопоставимые цены</t>
  </si>
  <si>
    <t>Млн.руб./%</t>
  </si>
  <si>
    <r>
      <t>V.</t>
    </r>
    <r>
      <rPr>
        <b/>
        <i/>
        <sz val="7"/>
        <color rgb="FF000000"/>
        <rFont val="Times New Roman"/>
        <family val="1"/>
        <charset val="204"/>
      </rPr>
      <t xml:space="preserve">  </t>
    </r>
    <r>
      <rPr>
        <b/>
        <i/>
        <sz val="11"/>
        <color rgb="FF000000"/>
        <rFont val="Times New Roman"/>
        <family val="1"/>
        <charset val="204"/>
      </rPr>
      <t xml:space="preserve">Инвестиции. Строительство </t>
    </r>
    <r>
      <rPr>
        <sz val="11"/>
        <color rgb="FF000000"/>
        <rFont val="Times New Roman"/>
        <family val="1"/>
        <charset val="204"/>
      </rPr>
      <t>(крупные и средние)</t>
    </r>
  </si>
  <si>
    <t xml:space="preserve">Отгружено товаров собственного производства, выполнено работ, услуг  крупными и средними  предприятиями  </t>
  </si>
  <si>
    <t>Просроченная задолженность по заработной  плате в крупных и средних предприятиях (на 1 янв.)</t>
  </si>
  <si>
    <t>Х</t>
  </si>
  <si>
    <t>Величина прожиточного минимума в ЯО на душу населения (год)</t>
  </si>
  <si>
    <t>Доходы, в т.ч.</t>
  </si>
  <si>
    <t>Расходы</t>
  </si>
  <si>
    <t xml:space="preserve">  - обеспечение  электроэнергией, газом и паром, кондиционирование воздуха</t>
  </si>
  <si>
    <t xml:space="preserve">   - водоснабжение,водоотведение, организация сбора и утилизации отходов, деятельность по ликвидации загрязнений</t>
  </si>
  <si>
    <t xml:space="preserve">Ввод в эксплуатацию   жилья, в т.ч.  </t>
  </si>
  <si>
    <t xml:space="preserve">Уровень регистрируемой безработицы </t>
  </si>
  <si>
    <t xml:space="preserve">Среднесписочная численность работающих в промышленности, в т.ч. </t>
  </si>
  <si>
    <t xml:space="preserve">Среднемесячная начисленная заработная пл., в т.ч.  </t>
  </si>
  <si>
    <t>Отгружено товаров собственного производства, выполнено  работ,  услуг, в т.ч.</t>
  </si>
  <si>
    <t xml:space="preserve">Прибыль (+), убыток (-) с н.г.(сальдо)  в крупных и средних предприятиях </t>
  </si>
  <si>
    <r>
      <t>Оборот общественного питания / сопоставимые цены</t>
    </r>
    <r>
      <rPr>
        <b/>
        <sz val="11"/>
        <color rgb="FF000000"/>
        <rFont val="Times New Roman"/>
        <family val="1"/>
        <charset val="204"/>
      </rPr>
      <t xml:space="preserve">                              </t>
    </r>
  </si>
  <si>
    <t>Численность постоянного населения (на 1 янв.)</t>
  </si>
  <si>
    <t xml:space="preserve">   - водоснабжение, водоотведение, организация сбора и утилизации отходов, деятельность по ликвидации загрязнений</t>
  </si>
  <si>
    <t xml:space="preserve">Число хозяйствующих субъектов </t>
  </si>
  <si>
    <t>2024 Факт</t>
  </si>
  <si>
    <t>2025      Факт</t>
  </si>
  <si>
    <t xml:space="preserve">я-июнь </t>
  </si>
  <si>
    <t>0,4/345</t>
  </si>
  <si>
    <t>0,3/318</t>
  </si>
  <si>
    <t>&lt;на 0,1пп</t>
  </si>
  <si>
    <r>
      <t>IV.</t>
    </r>
    <r>
      <rPr>
        <b/>
        <i/>
        <sz val="7"/>
        <color rgb="FF000000"/>
        <rFont val="Times New Roman"/>
        <family val="1"/>
        <charset val="204"/>
      </rPr>
      <t xml:space="preserve"> </t>
    </r>
    <r>
      <rPr>
        <b/>
        <i/>
        <sz val="12"/>
        <color rgb="FF000000"/>
        <rFont val="Times New Roman"/>
        <family val="1"/>
        <charset val="204"/>
      </rPr>
      <t xml:space="preserve">Потребительский рынок </t>
    </r>
    <r>
      <rPr>
        <sz val="12"/>
        <color rgb="FF000000"/>
        <rFont val="Times New Roman"/>
        <family val="1"/>
        <charset val="204"/>
      </rPr>
      <t>- 2024 год - факт; 2025 год - прогноз</t>
    </r>
  </si>
  <si>
    <t xml:space="preserve">Инвестиции  в основной  капитал </t>
  </si>
  <si>
    <t xml:space="preserve"> Рождаемость/смертность (янв.-апр.)</t>
  </si>
  <si>
    <t xml:space="preserve"> Естественная убыль населения (янв.-апр.)</t>
  </si>
  <si>
    <t xml:space="preserve"> Прибыло / выбыло (янв.-апр.)</t>
  </si>
  <si>
    <t xml:space="preserve"> Миграционный прирост (снижение) (янв.-апр.)</t>
  </si>
  <si>
    <t>Убыль населения с учетом миграции (янв.-апр.)</t>
  </si>
  <si>
    <t>Темп роста к соответствующему периоду прошлого года</t>
  </si>
  <si>
    <t>54507,0    /106,3</t>
  </si>
  <si>
    <t>60502,7/ 102,6</t>
  </si>
  <si>
    <t>3478,3/ 102,4</t>
  </si>
  <si>
    <t>3116,8/ 105,3</t>
  </si>
  <si>
    <r>
      <t>III. Малый бизнес (включая микропредприятия) -</t>
    </r>
    <r>
      <rPr>
        <sz val="11"/>
        <color rgb="FF000000"/>
        <rFont val="Times New Roman"/>
        <family val="1"/>
        <charset val="204"/>
      </rPr>
      <t xml:space="preserve"> оценка за год</t>
    </r>
  </si>
  <si>
    <t>17, 2</t>
  </si>
  <si>
    <t>339/1070</t>
  </si>
  <si>
    <t>323/960</t>
  </si>
  <si>
    <t>95,3/89,7</t>
  </si>
  <si>
    <t>-731</t>
  </si>
  <si>
    <t>-637</t>
  </si>
  <si>
    <t>87,1</t>
  </si>
  <si>
    <t>390/521</t>
  </si>
  <si>
    <t>360/417</t>
  </si>
  <si>
    <t>92,3/80,0</t>
  </si>
  <si>
    <t>-131</t>
  </si>
  <si>
    <t>-43</t>
  </si>
  <si>
    <t>32,8</t>
  </si>
  <si>
    <t>-862</t>
  </si>
  <si>
    <t>-680</t>
  </si>
  <si>
    <t>78,9</t>
  </si>
  <si>
    <t>ОСНОВНЫЕ ПОКАЗАТЕЛИ СОЦИАЛЬНО-ЭКОНОМИЧЕСКОГО РАЗВИТИЯ ГОРОДА РЫБИНСКА ЗА ЯНВАРЬ-ИЮНЬ 2025 ГОДА</t>
  </si>
  <si>
    <t>2025/ 2024, 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</si>
</sst>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"/>
    <numFmt numFmtId="166" formatCode="#,##0.000"/>
  </numFmts>
  <fonts count="12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  <font>
      <b/>
      <i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i/>
      <sz val="7"/>
      <color rgb="FF000000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" fontId="0" fillId="0" borderId="0" xfId="0" applyNumberFormat="1"/>
    <xf numFmtId="0" fontId="0" fillId="0" borderId="0" xfId="0" applyAlignment="1">
      <alignment horizontal="left" vertical="top"/>
    </xf>
    <xf numFmtId="0" fontId="1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 wrapText="1"/>
    </xf>
    <xf numFmtId="0" fontId="3" fillId="2" borderId="0" xfId="0" applyFont="1" applyFill="1" applyBorder="1" applyAlignment="1">
      <alignment horizontal="center" vertical="top" wrapText="1"/>
    </xf>
    <xf numFmtId="0" fontId="9" fillId="2" borderId="0" xfId="0" applyFont="1" applyFill="1" applyBorder="1" applyAlignment="1">
      <alignment horizontal="right" vertical="center" wrapText="1"/>
    </xf>
    <xf numFmtId="0" fontId="10" fillId="2" borderId="0" xfId="0" applyFont="1" applyFill="1" applyBorder="1" applyAlignment="1">
      <alignment horizontal="right" vertical="center"/>
    </xf>
    <xf numFmtId="164" fontId="9" fillId="2" borderId="0" xfId="0" applyNumberFormat="1" applyFont="1" applyFill="1" applyBorder="1" applyAlignment="1">
      <alignment horizontal="right" vertical="top" wrapText="1"/>
    </xf>
    <xf numFmtId="165" fontId="0" fillId="0" borderId="0" xfId="0" applyNumberFormat="1"/>
    <xf numFmtId="3" fontId="0" fillId="0" borderId="0" xfId="0" applyNumberFormat="1"/>
    <xf numFmtId="0" fontId="1" fillId="2" borderId="8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right" vertical="top" wrapText="1"/>
    </xf>
    <xf numFmtId="165" fontId="3" fillId="2" borderId="1" xfId="0" applyNumberFormat="1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right" vertical="top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right" wrapText="1"/>
    </xf>
    <xf numFmtId="0" fontId="3" fillId="2" borderId="9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165" fontId="3" fillId="2" borderId="1" xfId="0" applyNumberFormat="1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6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4" fontId="3" fillId="2" borderId="1" xfId="0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center" vertical="top" wrapText="1"/>
    </xf>
    <xf numFmtId="3" fontId="11" fillId="2" borderId="1" xfId="0" applyNumberFormat="1" applyFont="1" applyFill="1" applyBorder="1" applyAlignment="1">
      <alignment horizontal="right" vertical="top" wrapText="1"/>
    </xf>
    <xf numFmtId="165" fontId="11" fillId="2" borderId="1" xfId="0" applyNumberFormat="1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vertical="top"/>
    </xf>
    <xf numFmtId="164" fontId="11" fillId="2" borderId="1" xfId="0" applyNumberFormat="1" applyFont="1" applyFill="1" applyBorder="1" applyAlignment="1">
      <alignment horizontal="right" vertical="top" wrapText="1"/>
    </xf>
    <xf numFmtId="0" fontId="11" fillId="2" borderId="1" xfId="0" applyFont="1" applyFill="1" applyBorder="1" applyAlignment="1">
      <alignment horizontal="right" vertical="top" wrapText="1"/>
    </xf>
    <xf numFmtId="165" fontId="8" fillId="2" borderId="1" xfId="0" applyNumberFormat="1" applyFont="1" applyFill="1" applyBorder="1" applyAlignment="1">
      <alignment horizontal="right" vertical="top" wrapText="1"/>
    </xf>
    <xf numFmtId="3" fontId="1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/>
    <xf numFmtId="164" fontId="11" fillId="2" borderId="1" xfId="0" applyNumberFormat="1" applyFont="1" applyFill="1" applyBorder="1" applyAlignment="1">
      <alignment horizontal="right" wrapText="1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1" xfId="0" applyNumberFormat="1" applyFont="1" applyFill="1" applyBorder="1" applyAlignment="1">
      <alignment horizontal="right" vertical="center"/>
    </xf>
    <xf numFmtId="49" fontId="8" fillId="2" borderId="1" xfId="0" applyNumberFormat="1" applyFont="1" applyFill="1" applyBorder="1" applyAlignment="1">
      <alignment horizontal="right" vertical="top" wrapText="1"/>
    </xf>
    <xf numFmtId="0" fontId="0" fillId="0" borderId="1" xfId="0" applyBorder="1"/>
    <xf numFmtId="165" fontId="8" fillId="2" borderId="1" xfId="0" applyNumberFormat="1" applyFont="1" applyFill="1" applyBorder="1" applyAlignment="1">
      <alignment horizontal="center" vertical="top" wrapText="1"/>
    </xf>
    <xf numFmtId="164" fontId="8" fillId="2" borderId="9" xfId="0" applyNumberFormat="1" applyFont="1" applyFill="1" applyBorder="1" applyAlignment="1">
      <alignment horizontal="center" vertical="top" wrapText="1"/>
    </xf>
    <xf numFmtId="164" fontId="11" fillId="2" borderId="1" xfId="0" applyNumberFormat="1" applyFont="1" applyFill="1" applyBorder="1" applyAlignment="1">
      <alignment vertical="top" wrapText="1"/>
    </xf>
    <xf numFmtId="164" fontId="11" fillId="2" borderId="9" xfId="0" applyNumberFormat="1" applyFont="1" applyFill="1" applyBorder="1" applyAlignment="1">
      <alignment vertical="top" wrapText="1"/>
    </xf>
    <xf numFmtId="166" fontId="3" fillId="2" borderId="1" xfId="0" applyNumberFormat="1" applyFont="1" applyFill="1" applyBorder="1" applyAlignment="1">
      <alignment horizontal="right" vertical="top" wrapText="1"/>
    </xf>
    <xf numFmtId="0" fontId="2" fillId="2" borderId="9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7" xfId="0" applyFont="1" applyFill="1" applyBorder="1" applyAlignment="1">
      <alignment horizontal="center" vertical="top" wrapText="1"/>
    </xf>
    <xf numFmtId="0" fontId="7" fillId="2" borderId="2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8" fillId="2" borderId="0" xfId="0" applyFont="1" applyFill="1" applyBorder="1" applyAlignment="1">
      <alignment vertical="center"/>
    </xf>
    <xf numFmtId="0" fontId="6" fillId="2" borderId="0" xfId="0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8"/>
  <sheetViews>
    <sheetView tabSelected="1" view="pageBreakPreview" zoomScaleNormal="100" zoomScaleSheetLayoutView="100" workbookViewId="0">
      <selection activeCell="E4" sqref="E4:E5"/>
    </sheetView>
  </sheetViews>
  <sheetFormatPr defaultRowHeight="15" x14ac:dyDescent="0.25"/>
  <cols>
    <col min="1" max="1" width="49" customWidth="1"/>
    <col min="2" max="2" width="10" customWidth="1"/>
    <col min="3" max="3" width="9.42578125" customWidth="1"/>
    <col min="4" max="4" width="10.28515625" customWidth="1"/>
    <col min="5" max="5" width="10.140625" customWidth="1"/>
    <col min="8" max="8" width="9.5703125" bestFit="1" customWidth="1"/>
    <col min="10" max="10" width="9.5703125" bestFit="1" customWidth="1"/>
  </cols>
  <sheetData>
    <row r="2" spans="1:9" x14ac:dyDescent="0.25">
      <c r="A2" s="49" t="s">
        <v>94</v>
      </c>
      <c r="B2" s="50"/>
      <c r="C2" s="50"/>
      <c r="D2" s="50"/>
      <c r="E2" s="51"/>
    </row>
    <row r="3" spans="1:9" ht="15.75" customHeight="1" x14ac:dyDescent="0.25">
      <c r="A3" s="52"/>
      <c r="B3" s="53"/>
      <c r="C3" s="53"/>
      <c r="D3" s="53"/>
      <c r="E3" s="54"/>
    </row>
    <row r="4" spans="1:9" ht="28.5" x14ac:dyDescent="0.25">
      <c r="A4" s="55" t="s">
        <v>0</v>
      </c>
      <c r="B4" s="55" t="s">
        <v>1</v>
      </c>
      <c r="C4" s="3" t="s">
        <v>59</v>
      </c>
      <c r="D4" s="3" t="s">
        <v>60</v>
      </c>
      <c r="E4" s="55" t="s">
        <v>95</v>
      </c>
    </row>
    <row r="5" spans="1:9" ht="18" customHeight="1" x14ac:dyDescent="0.25">
      <c r="A5" s="56"/>
      <c r="B5" s="56"/>
      <c r="C5" s="12" t="s">
        <v>61</v>
      </c>
      <c r="D5" s="12" t="s">
        <v>61</v>
      </c>
      <c r="E5" s="56"/>
    </row>
    <row r="6" spans="1:9" ht="13.5" customHeight="1" x14ac:dyDescent="0.25">
      <c r="A6" s="3">
        <v>1</v>
      </c>
      <c r="B6" s="3">
        <v>2</v>
      </c>
      <c r="C6" s="3">
        <v>3</v>
      </c>
      <c r="D6" s="3">
        <v>4</v>
      </c>
      <c r="E6" s="3">
        <v>5</v>
      </c>
    </row>
    <row r="7" spans="1:9" x14ac:dyDescent="0.25">
      <c r="A7" s="47" t="s">
        <v>2</v>
      </c>
      <c r="B7" s="47"/>
      <c r="C7" s="47"/>
      <c r="D7" s="47"/>
      <c r="E7" s="47"/>
    </row>
    <row r="8" spans="1:9" ht="15.75" customHeight="1" x14ac:dyDescent="0.25">
      <c r="A8" s="13" t="s">
        <v>58</v>
      </c>
      <c r="B8" s="14" t="s">
        <v>3</v>
      </c>
      <c r="C8" s="29">
        <v>3432</v>
      </c>
      <c r="D8" s="29">
        <v>3308</v>
      </c>
      <c r="E8" s="30">
        <f>D8/C8%</f>
        <v>96.386946386946391</v>
      </c>
    </row>
    <row r="9" spans="1:9" ht="45.75" customHeight="1" x14ac:dyDescent="0.25">
      <c r="A9" s="13" t="s">
        <v>41</v>
      </c>
      <c r="B9" s="14" t="s">
        <v>32</v>
      </c>
      <c r="C9" s="31">
        <v>65592.2</v>
      </c>
      <c r="D9" s="31">
        <v>62861.599999999999</v>
      </c>
      <c r="E9" s="32">
        <f>D9/C9%</f>
        <v>95.837005009742001</v>
      </c>
    </row>
    <row r="10" spans="1:9" ht="17.25" customHeight="1" x14ac:dyDescent="0.25">
      <c r="A10" s="13" t="s">
        <v>50</v>
      </c>
      <c r="B10" s="14" t="s">
        <v>6</v>
      </c>
      <c r="C10" s="33" t="s">
        <v>62</v>
      </c>
      <c r="D10" s="33" t="s">
        <v>63</v>
      </c>
      <c r="E10" s="18" t="s">
        <v>64</v>
      </c>
    </row>
    <row r="11" spans="1:9" ht="29.25" customHeight="1" x14ac:dyDescent="0.25">
      <c r="A11" s="13" t="s">
        <v>54</v>
      </c>
      <c r="B11" s="14" t="s">
        <v>4</v>
      </c>
      <c r="C11" s="30">
        <v>4001.9</v>
      </c>
      <c r="D11" s="30">
        <v>-443.7</v>
      </c>
      <c r="E11" s="30" t="s">
        <v>43</v>
      </c>
    </row>
    <row r="12" spans="1:9" ht="32.25" customHeight="1" x14ac:dyDescent="0.25">
      <c r="A12" s="13" t="s">
        <v>42</v>
      </c>
      <c r="B12" s="14" t="s">
        <v>31</v>
      </c>
      <c r="C12" s="34">
        <v>0</v>
      </c>
      <c r="D12" s="34">
        <v>0</v>
      </c>
      <c r="E12" s="34" t="s">
        <v>43</v>
      </c>
    </row>
    <row r="13" spans="1:9" x14ac:dyDescent="0.25">
      <c r="A13" s="57" t="s">
        <v>16</v>
      </c>
      <c r="B13" s="57"/>
      <c r="C13" s="57"/>
      <c r="D13" s="57"/>
      <c r="E13" s="57"/>
    </row>
    <row r="14" spans="1:9" ht="31.5" customHeight="1" x14ac:dyDescent="0.25">
      <c r="A14" s="13" t="s">
        <v>53</v>
      </c>
      <c r="B14" s="14" t="s">
        <v>4</v>
      </c>
      <c r="C14" s="34">
        <v>56465.8</v>
      </c>
      <c r="D14" s="34">
        <v>51718</v>
      </c>
      <c r="E14" s="34">
        <f t="shared" ref="E14:E25" si="0">D14/C14%</f>
        <v>91.591724548310651</v>
      </c>
      <c r="G14" s="11"/>
    </row>
    <row r="15" spans="1:9" ht="15.75" x14ac:dyDescent="0.25">
      <c r="A15" s="13" t="s">
        <v>7</v>
      </c>
      <c r="B15" s="14" t="s">
        <v>4</v>
      </c>
      <c r="C15" s="34">
        <v>52019.9</v>
      </c>
      <c r="D15" s="34">
        <v>47280.2</v>
      </c>
      <c r="E15" s="34">
        <f t="shared" si="0"/>
        <v>90.88867914009829</v>
      </c>
    </row>
    <row r="16" spans="1:9" ht="30" x14ac:dyDescent="0.25">
      <c r="A16" s="13" t="s">
        <v>47</v>
      </c>
      <c r="B16" s="14" t="s">
        <v>4</v>
      </c>
      <c r="C16" s="34">
        <v>3729.8</v>
      </c>
      <c r="D16" s="34">
        <v>3722.9</v>
      </c>
      <c r="E16" s="34">
        <f t="shared" si="0"/>
        <v>99.815003485441579</v>
      </c>
      <c r="G16" s="10"/>
      <c r="I16" s="10"/>
    </row>
    <row r="17" spans="1:10" ht="45" x14ac:dyDescent="0.25">
      <c r="A17" s="13" t="s">
        <v>48</v>
      </c>
      <c r="B17" s="14" t="s">
        <v>32</v>
      </c>
      <c r="C17" s="34">
        <v>715.2</v>
      </c>
      <c r="D17" s="34">
        <v>714.9</v>
      </c>
      <c r="E17" s="34">
        <f t="shared" si="0"/>
        <v>99.958053691275168</v>
      </c>
    </row>
    <row r="18" spans="1:10" ht="18.75" customHeight="1" x14ac:dyDescent="0.25">
      <c r="A18" s="13" t="s">
        <v>52</v>
      </c>
      <c r="B18" s="14" t="s">
        <v>21</v>
      </c>
      <c r="C18" s="34">
        <v>77150.100000000006</v>
      </c>
      <c r="D18" s="34">
        <v>88041.1</v>
      </c>
      <c r="E18" s="34">
        <f t="shared" si="0"/>
        <v>114.11663756754689</v>
      </c>
    </row>
    <row r="19" spans="1:10" ht="18" customHeight="1" x14ac:dyDescent="0.25">
      <c r="A19" s="13" t="s">
        <v>7</v>
      </c>
      <c r="B19" s="14" t="s">
        <v>21</v>
      </c>
      <c r="C19" s="34">
        <v>79596.7</v>
      </c>
      <c r="D19" s="34">
        <v>90729.8</v>
      </c>
      <c r="E19" s="34">
        <f t="shared" si="0"/>
        <v>113.98688639101873</v>
      </c>
    </row>
    <row r="20" spans="1:10" ht="30" customHeight="1" x14ac:dyDescent="0.25">
      <c r="A20" s="13" t="s">
        <v>47</v>
      </c>
      <c r="B20" s="14" t="s">
        <v>21</v>
      </c>
      <c r="C20" s="34">
        <v>62930.7</v>
      </c>
      <c r="D20" s="34">
        <v>71842.899999999994</v>
      </c>
      <c r="E20" s="34">
        <f t="shared" si="0"/>
        <v>114.16192732640825</v>
      </c>
      <c r="I20" s="11"/>
    </row>
    <row r="21" spans="1:10" ht="43.5" customHeight="1" x14ac:dyDescent="0.25">
      <c r="A21" s="13" t="s">
        <v>48</v>
      </c>
      <c r="B21" s="14" t="s">
        <v>21</v>
      </c>
      <c r="C21" s="34">
        <v>49206.9</v>
      </c>
      <c r="D21" s="34">
        <v>57961.4</v>
      </c>
      <c r="E21" s="34">
        <f t="shared" si="0"/>
        <v>117.79120407910273</v>
      </c>
      <c r="G21" s="10"/>
      <c r="H21" s="10"/>
    </row>
    <row r="22" spans="1:10" ht="30" customHeight="1" x14ac:dyDescent="0.25">
      <c r="A22" s="13" t="s">
        <v>51</v>
      </c>
      <c r="B22" s="14" t="s">
        <v>5</v>
      </c>
      <c r="C22" s="38">
        <v>23852</v>
      </c>
      <c r="D22" s="38">
        <v>23965</v>
      </c>
      <c r="E22" s="34">
        <f t="shared" si="0"/>
        <v>100.47375482139861</v>
      </c>
      <c r="G22" s="10"/>
      <c r="H22" s="10"/>
      <c r="I22" s="11"/>
    </row>
    <row r="23" spans="1:10" ht="15" customHeight="1" x14ac:dyDescent="0.25">
      <c r="A23" s="13" t="s">
        <v>7</v>
      </c>
      <c r="B23" s="14" t="s">
        <v>5</v>
      </c>
      <c r="C23" s="38">
        <v>21086</v>
      </c>
      <c r="D23" s="38">
        <v>21230</v>
      </c>
      <c r="E23" s="34">
        <f t="shared" si="0"/>
        <v>100.68291757564261</v>
      </c>
    </row>
    <row r="24" spans="1:10" ht="31.5" customHeight="1" x14ac:dyDescent="0.25">
      <c r="A24" s="13" t="s">
        <v>47</v>
      </c>
      <c r="B24" s="14" t="s">
        <v>5</v>
      </c>
      <c r="C24" s="38">
        <v>1873</v>
      </c>
      <c r="D24" s="38">
        <v>1814</v>
      </c>
      <c r="E24" s="34">
        <f t="shared" si="0"/>
        <v>96.849973304858509</v>
      </c>
    </row>
    <row r="25" spans="1:10" ht="45.75" customHeight="1" x14ac:dyDescent="0.25">
      <c r="A25" s="13" t="s">
        <v>57</v>
      </c>
      <c r="B25" s="14" t="s">
        <v>5</v>
      </c>
      <c r="C25" s="38">
        <v>893</v>
      </c>
      <c r="D25" s="38">
        <v>921</v>
      </c>
      <c r="E25" s="34">
        <f t="shared" si="0"/>
        <v>103.13549832026877</v>
      </c>
    </row>
    <row r="26" spans="1:10" ht="17.25" customHeight="1" x14ac:dyDescent="0.25">
      <c r="A26" s="57" t="s">
        <v>77</v>
      </c>
      <c r="B26" s="57"/>
      <c r="C26" s="57"/>
      <c r="D26" s="57"/>
      <c r="E26" s="57"/>
    </row>
    <row r="27" spans="1:10" ht="30" x14ac:dyDescent="0.25">
      <c r="A27" s="18" t="s">
        <v>27</v>
      </c>
      <c r="B27" s="14" t="s">
        <v>3</v>
      </c>
      <c r="C27" s="15">
        <v>2516</v>
      </c>
      <c r="D27" s="15">
        <v>2530</v>
      </c>
      <c r="E27" s="16">
        <f>D27/C27%</f>
        <v>100.55643879173292</v>
      </c>
    </row>
    <row r="28" spans="1:10" ht="29.25" customHeight="1" x14ac:dyDescent="0.25">
      <c r="A28" s="13" t="s">
        <v>33</v>
      </c>
      <c r="B28" s="14" t="s">
        <v>21</v>
      </c>
      <c r="C28" s="15">
        <v>15789</v>
      </c>
      <c r="D28" s="15">
        <v>17257</v>
      </c>
      <c r="E28" s="16">
        <f>D28/C28%</f>
        <v>109.29761226170119</v>
      </c>
    </row>
    <row r="29" spans="1:10" ht="18" customHeight="1" x14ac:dyDescent="0.25">
      <c r="A29" s="13" t="s">
        <v>34</v>
      </c>
      <c r="B29" s="14" t="s">
        <v>8</v>
      </c>
      <c r="C29" s="15">
        <v>23686</v>
      </c>
      <c r="D29" s="15">
        <v>25819</v>
      </c>
      <c r="E29" s="16">
        <f>D29/C29%</f>
        <v>109.00531959807481</v>
      </c>
    </row>
    <row r="30" spans="1:10" ht="14.25" customHeight="1" x14ac:dyDescent="0.25">
      <c r="A30" s="13" t="s">
        <v>35</v>
      </c>
      <c r="B30" s="14" t="s">
        <v>5</v>
      </c>
      <c r="C30" s="15">
        <v>8789</v>
      </c>
      <c r="D30" s="15">
        <v>8805</v>
      </c>
      <c r="E30" s="16">
        <f>D30/C30%</f>
        <v>100.18204573899192</v>
      </c>
      <c r="J30" s="2"/>
    </row>
    <row r="31" spans="1:10" ht="29.25" customHeight="1" x14ac:dyDescent="0.25">
      <c r="A31" s="13" t="s">
        <v>22</v>
      </c>
      <c r="B31" s="14" t="s">
        <v>5</v>
      </c>
      <c r="C31" s="15">
        <v>3797</v>
      </c>
      <c r="D31" s="15">
        <v>3847</v>
      </c>
      <c r="E31" s="16">
        <f>D31/C31%</f>
        <v>101.31682907558599</v>
      </c>
    </row>
    <row r="32" spans="1:10" ht="14.25" customHeight="1" x14ac:dyDescent="0.25">
      <c r="A32" s="41"/>
      <c r="B32" s="41"/>
      <c r="C32" s="41"/>
      <c r="D32" s="41"/>
      <c r="E32" s="41"/>
    </row>
    <row r="33" spans="1:6" ht="14.25" customHeight="1" x14ac:dyDescent="0.25">
      <c r="A33" s="28">
        <v>1</v>
      </c>
      <c r="B33" s="28">
        <v>2</v>
      </c>
      <c r="C33" s="35">
        <v>3</v>
      </c>
      <c r="D33" s="35">
        <v>4</v>
      </c>
      <c r="E33" s="35">
        <v>5</v>
      </c>
    </row>
    <row r="34" spans="1:6" ht="15.75" x14ac:dyDescent="0.25">
      <c r="A34" s="48" t="s">
        <v>65</v>
      </c>
      <c r="B34" s="48"/>
      <c r="C34" s="48"/>
      <c r="D34" s="48"/>
      <c r="E34" s="48"/>
    </row>
    <row r="35" spans="1:6" ht="31.5" x14ac:dyDescent="0.25">
      <c r="A35" s="13" t="s">
        <v>38</v>
      </c>
      <c r="B35" s="19" t="s">
        <v>39</v>
      </c>
      <c r="C35" s="34" t="s">
        <v>73</v>
      </c>
      <c r="D35" s="34" t="s">
        <v>74</v>
      </c>
      <c r="E35" s="44">
        <v>111</v>
      </c>
    </row>
    <row r="36" spans="1:6" ht="31.5" x14ac:dyDescent="0.25">
      <c r="A36" s="13" t="s">
        <v>55</v>
      </c>
      <c r="B36" s="17" t="s">
        <v>39</v>
      </c>
      <c r="C36" s="42" t="s">
        <v>76</v>
      </c>
      <c r="D36" s="42" t="s">
        <v>75</v>
      </c>
      <c r="E36" s="44">
        <v>111.6</v>
      </c>
    </row>
    <row r="37" spans="1:6" ht="45" customHeight="1" x14ac:dyDescent="0.25">
      <c r="A37" s="20" t="s">
        <v>30</v>
      </c>
      <c r="B37" s="21" t="s">
        <v>9</v>
      </c>
      <c r="C37" s="43">
        <v>108</v>
      </c>
      <c r="D37" s="43">
        <v>109.4</v>
      </c>
      <c r="E37" s="45">
        <f>D37/C37%</f>
        <v>101.29629629629629</v>
      </c>
    </row>
    <row r="38" spans="1:6" ht="30" customHeight="1" x14ac:dyDescent="0.25">
      <c r="A38" s="13" t="s">
        <v>44</v>
      </c>
      <c r="B38" s="14" t="s">
        <v>24</v>
      </c>
      <c r="C38" s="34">
        <v>15144</v>
      </c>
      <c r="D38" s="38">
        <v>17733</v>
      </c>
      <c r="E38" s="32">
        <f>D38/C38%</f>
        <v>117.0958795562599</v>
      </c>
    </row>
    <row r="39" spans="1:6" ht="30" customHeight="1" x14ac:dyDescent="0.25">
      <c r="A39" s="13" t="s">
        <v>72</v>
      </c>
      <c r="B39" s="14" t="s">
        <v>9</v>
      </c>
      <c r="C39" s="34">
        <v>109.7</v>
      </c>
      <c r="D39" s="34">
        <v>117.1</v>
      </c>
      <c r="E39" s="32" t="s">
        <v>43</v>
      </c>
    </row>
    <row r="40" spans="1:6" x14ac:dyDescent="0.25">
      <c r="A40" s="57" t="s">
        <v>40</v>
      </c>
      <c r="B40" s="57"/>
      <c r="C40" s="57"/>
      <c r="D40" s="57"/>
      <c r="E40" s="57"/>
    </row>
    <row r="41" spans="1:6" x14ac:dyDescent="0.25">
      <c r="A41" s="13" t="s">
        <v>66</v>
      </c>
      <c r="B41" s="14" t="s">
        <v>10</v>
      </c>
      <c r="C41" s="22">
        <v>4828.7</v>
      </c>
      <c r="D41" s="22">
        <v>6411.6</v>
      </c>
      <c r="E41" s="22">
        <f>D41/C41%</f>
        <v>132.78107979373331</v>
      </c>
    </row>
    <row r="42" spans="1:6" ht="17.25" customHeight="1" x14ac:dyDescent="0.25">
      <c r="A42" s="13" t="s">
        <v>36</v>
      </c>
      <c r="B42" s="14" t="s">
        <v>37</v>
      </c>
      <c r="C42" s="22">
        <v>28.1</v>
      </c>
      <c r="D42" s="22">
        <v>37.799999999999997</v>
      </c>
      <c r="E42" s="22">
        <f>D42/C42%</f>
        <v>134.51957295373663</v>
      </c>
    </row>
    <row r="43" spans="1:6" x14ac:dyDescent="0.25">
      <c r="A43" s="13" t="s">
        <v>20</v>
      </c>
      <c r="B43" s="14" t="s">
        <v>9</v>
      </c>
      <c r="C43" s="22">
        <v>113.9</v>
      </c>
      <c r="D43" s="22">
        <v>124.1</v>
      </c>
      <c r="E43" s="16">
        <f>D43/C43%</f>
        <v>108.955223880597</v>
      </c>
    </row>
    <row r="44" spans="1:6" ht="17.25" customHeight="1" x14ac:dyDescent="0.25">
      <c r="A44" s="23" t="s">
        <v>49</v>
      </c>
      <c r="B44" s="24" t="s">
        <v>17</v>
      </c>
      <c r="C44" s="22">
        <v>20.2</v>
      </c>
      <c r="D44" s="46" t="s">
        <v>78</v>
      </c>
      <c r="E44" s="16">
        <v>85.2</v>
      </c>
    </row>
    <row r="45" spans="1:6" ht="16.5" customHeight="1" x14ac:dyDescent="0.25">
      <c r="A45" s="23" t="s">
        <v>26</v>
      </c>
      <c r="B45" s="25" t="s">
        <v>28</v>
      </c>
      <c r="C45" s="26">
        <v>0.12</v>
      </c>
      <c r="D45" s="26">
        <v>0.1</v>
      </c>
      <c r="E45" s="22">
        <v>83.3</v>
      </c>
    </row>
    <row r="46" spans="1:6" ht="13.5" customHeight="1" x14ac:dyDescent="0.25">
      <c r="A46" s="57" t="s">
        <v>25</v>
      </c>
      <c r="B46" s="57"/>
      <c r="C46" s="57"/>
      <c r="D46" s="57"/>
      <c r="E46" s="57"/>
    </row>
    <row r="47" spans="1:6" ht="15.75" x14ac:dyDescent="0.25">
      <c r="A47" s="13" t="s">
        <v>45</v>
      </c>
      <c r="B47" s="14" t="s">
        <v>4</v>
      </c>
      <c r="C47" s="36">
        <v>3165.3</v>
      </c>
      <c r="D47" s="36">
        <v>4087.2</v>
      </c>
      <c r="E47" s="37">
        <f t="shared" ref="E47:E52" si="1">D47/C47%</f>
        <v>129.12520140271062</v>
      </c>
      <c r="F47" s="1"/>
    </row>
    <row r="48" spans="1:6" ht="15.75" x14ac:dyDescent="0.25">
      <c r="A48" s="27" t="s">
        <v>11</v>
      </c>
      <c r="B48" s="14" t="s">
        <v>4</v>
      </c>
      <c r="C48" s="36">
        <v>1161.3</v>
      </c>
      <c r="D48" s="36">
        <v>1330.9</v>
      </c>
      <c r="E48" s="37">
        <f t="shared" si="1"/>
        <v>114.60432274175494</v>
      </c>
    </row>
    <row r="49" spans="1:8" ht="15.75" x14ac:dyDescent="0.25">
      <c r="A49" s="27" t="s">
        <v>12</v>
      </c>
      <c r="B49" s="14" t="s">
        <v>4</v>
      </c>
      <c r="C49" s="36">
        <v>1007</v>
      </c>
      <c r="D49" s="36">
        <v>1153.8</v>
      </c>
      <c r="E49" s="37">
        <f t="shared" si="1"/>
        <v>114.57795431976166</v>
      </c>
    </row>
    <row r="50" spans="1:8" ht="15.75" x14ac:dyDescent="0.25">
      <c r="A50" s="27" t="s">
        <v>13</v>
      </c>
      <c r="B50" s="14" t="s">
        <v>4</v>
      </c>
      <c r="C50" s="36">
        <v>154.19999999999999</v>
      </c>
      <c r="D50" s="36">
        <v>177.1</v>
      </c>
      <c r="E50" s="37">
        <f t="shared" si="1"/>
        <v>114.8508430609598</v>
      </c>
    </row>
    <row r="51" spans="1:8" ht="15.75" x14ac:dyDescent="0.25">
      <c r="A51" s="27" t="s">
        <v>14</v>
      </c>
      <c r="B51" s="14" t="s">
        <v>4</v>
      </c>
      <c r="C51" s="36">
        <v>2004</v>
      </c>
      <c r="D51" s="36">
        <v>2756.2</v>
      </c>
      <c r="E51" s="37">
        <f t="shared" si="1"/>
        <v>137.53493013972056</v>
      </c>
      <c r="H51" s="10"/>
    </row>
    <row r="52" spans="1:8" ht="15.75" x14ac:dyDescent="0.25">
      <c r="A52" s="27" t="s">
        <v>46</v>
      </c>
      <c r="B52" s="14" t="s">
        <v>4</v>
      </c>
      <c r="C52" s="36">
        <v>3223.8</v>
      </c>
      <c r="D52" s="36">
        <v>4333.3</v>
      </c>
      <c r="E52" s="37">
        <f t="shared" si="1"/>
        <v>134.41590669396365</v>
      </c>
    </row>
    <row r="53" spans="1:8" ht="14.25" customHeight="1" x14ac:dyDescent="0.25">
      <c r="A53" s="57" t="s">
        <v>29</v>
      </c>
      <c r="B53" s="57"/>
      <c r="C53" s="57"/>
      <c r="D53" s="57"/>
      <c r="E53" s="57"/>
    </row>
    <row r="54" spans="1:8" ht="13.5" customHeight="1" x14ac:dyDescent="0.25">
      <c r="A54" s="13" t="s">
        <v>18</v>
      </c>
      <c r="B54" s="14" t="s">
        <v>8</v>
      </c>
      <c r="C54" s="34">
        <v>69110.3</v>
      </c>
      <c r="D54" s="34">
        <v>79268.899999999994</v>
      </c>
      <c r="E54" s="32">
        <f>D54/C54%</f>
        <v>114.69911142043948</v>
      </c>
    </row>
    <row r="55" spans="1:8" ht="13.5" customHeight="1" x14ac:dyDescent="0.25">
      <c r="A55" s="13" t="s">
        <v>19</v>
      </c>
      <c r="B55" s="14" t="s">
        <v>5</v>
      </c>
      <c r="C55" s="34">
        <v>49628</v>
      </c>
      <c r="D55" s="38">
        <v>49213</v>
      </c>
      <c r="E55" s="32">
        <f>D55/C55%</f>
        <v>99.16377851213025</v>
      </c>
    </row>
    <row r="56" spans="1:8" ht="14.25" customHeight="1" x14ac:dyDescent="0.25">
      <c r="A56" s="57" t="s">
        <v>23</v>
      </c>
      <c r="B56" s="57"/>
      <c r="C56" s="57"/>
      <c r="D56" s="57"/>
      <c r="E56" s="57"/>
    </row>
    <row r="57" spans="1:8" ht="17.25" customHeight="1" x14ac:dyDescent="0.25">
      <c r="A57" s="13" t="s">
        <v>56</v>
      </c>
      <c r="B57" s="14" t="s">
        <v>15</v>
      </c>
      <c r="C57" s="39">
        <v>171.8</v>
      </c>
      <c r="D57" s="39">
        <v>169.6</v>
      </c>
      <c r="E57" s="32">
        <f>D57/C57%</f>
        <v>98.719441210710116</v>
      </c>
    </row>
    <row r="58" spans="1:8" ht="16.5" customHeight="1" x14ac:dyDescent="0.25">
      <c r="A58" s="13" t="s">
        <v>67</v>
      </c>
      <c r="B58" s="14" t="s">
        <v>5</v>
      </c>
      <c r="C58" s="40" t="s">
        <v>79</v>
      </c>
      <c r="D58" s="40" t="s">
        <v>80</v>
      </c>
      <c r="E58" s="40" t="s">
        <v>81</v>
      </c>
    </row>
    <row r="59" spans="1:8" ht="15.75" x14ac:dyDescent="0.25">
      <c r="A59" s="13" t="s">
        <v>68</v>
      </c>
      <c r="B59" s="14" t="s">
        <v>5</v>
      </c>
      <c r="C59" s="40" t="s">
        <v>82</v>
      </c>
      <c r="D59" s="40" t="s">
        <v>83</v>
      </c>
      <c r="E59" s="40" t="s">
        <v>84</v>
      </c>
    </row>
    <row r="60" spans="1:8" ht="15.75" customHeight="1" x14ac:dyDescent="0.25">
      <c r="A60" s="13" t="s">
        <v>69</v>
      </c>
      <c r="B60" s="14" t="s">
        <v>5</v>
      </c>
      <c r="C60" s="40" t="s">
        <v>85</v>
      </c>
      <c r="D60" s="40" t="s">
        <v>86</v>
      </c>
      <c r="E60" s="40" t="s">
        <v>87</v>
      </c>
    </row>
    <row r="61" spans="1:8" ht="15.75" x14ac:dyDescent="0.25">
      <c r="A61" s="13" t="s">
        <v>70</v>
      </c>
      <c r="B61" s="14" t="s">
        <v>5</v>
      </c>
      <c r="C61" s="40" t="s">
        <v>88</v>
      </c>
      <c r="D61" s="40" t="s">
        <v>89</v>
      </c>
      <c r="E61" s="40" t="s">
        <v>90</v>
      </c>
    </row>
    <row r="62" spans="1:8" ht="15.75" x14ac:dyDescent="0.25">
      <c r="A62" s="13" t="s">
        <v>71</v>
      </c>
      <c r="B62" s="14" t="s">
        <v>5</v>
      </c>
      <c r="C62" s="40" t="s">
        <v>91</v>
      </c>
      <c r="D62" s="40" t="s">
        <v>92</v>
      </c>
      <c r="E62" s="40" t="s">
        <v>93</v>
      </c>
    </row>
    <row r="63" spans="1:8" x14ac:dyDescent="0.25">
      <c r="A63" s="5"/>
      <c r="B63" s="6"/>
      <c r="C63" s="7"/>
      <c r="D63" s="8"/>
      <c r="E63" s="9"/>
    </row>
    <row r="64" spans="1:8" ht="2.25" customHeight="1" x14ac:dyDescent="0.25">
      <c r="A64" s="58"/>
      <c r="B64" s="58"/>
      <c r="C64" s="58"/>
      <c r="D64" s="58"/>
      <c r="E64" s="58"/>
    </row>
    <row r="65" spans="1:5" ht="20.25" customHeight="1" x14ac:dyDescent="0.25">
      <c r="A65" s="58"/>
      <c r="B65" s="58"/>
      <c r="C65" s="58"/>
      <c r="D65" s="58"/>
      <c r="E65" s="58"/>
    </row>
    <row r="66" spans="1:5" ht="3" hidden="1" customHeight="1" x14ac:dyDescent="0.25">
      <c r="A66" s="58"/>
      <c r="B66" s="58"/>
      <c r="C66" s="58"/>
      <c r="D66" s="58"/>
      <c r="E66" s="58"/>
    </row>
    <row r="67" spans="1:5" ht="16.5" customHeight="1" x14ac:dyDescent="0.25">
      <c r="A67" s="4"/>
      <c r="B67" s="4"/>
      <c r="C67" s="4"/>
      <c r="D67" s="4"/>
      <c r="E67" s="4"/>
    </row>
    <row r="68" spans="1:5" x14ac:dyDescent="0.25">
      <c r="A68" s="59"/>
      <c r="B68" s="59"/>
      <c r="C68" s="59"/>
      <c r="D68" s="59"/>
      <c r="E68" s="59"/>
    </row>
  </sheetData>
  <mergeCells count="14">
    <mergeCell ref="A64:E66"/>
    <mergeCell ref="A68:E68"/>
    <mergeCell ref="A40:E40"/>
    <mergeCell ref="A46:E46"/>
    <mergeCell ref="A53:E53"/>
    <mergeCell ref="A56:E56"/>
    <mergeCell ref="A7:E7"/>
    <mergeCell ref="A34:E34"/>
    <mergeCell ref="A2:E3"/>
    <mergeCell ref="A4:A5"/>
    <mergeCell ref="B4:B5"/>
    <mergeCell ref="E4:E5"/>
    <mergeCell ref="A13:E13"/>
    <mergeCell ref="A26:E26"/>
  </mergeCells>
  <pageMargins left="0.7" right="0.7" top="0.75" bottom="0.75" header="0.3" footer="0.3"/>
  <pageSetup paperSize="9" scale="9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baskakova</dc:creator>
  <cp:lastModifiedBy>Баскакова Ольга Васильевна</cp:lastModifiedBy>
  <cp:lastPrinted>2025-09-09T10:57:49Z</cp:lastPrinted>
  <dcterms:created xsi:type="dcterms:W3CDTF">2015-10-20T13:37:05Z</dcterms:created>
  <dcterms:modified xsi:type="dcterms:W3CDTF">2025-09-12T06:03:09Z</dcterms:modified>
</cp:coreProperties>
</file>