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28755" windowHeight="115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5" i="1"/>
  <c r="E21"/>
  <c r="E43"/>
  <c r="E42"/>
  <c r="E28"/>
  <c r="E24"/>
  <c r="E23"/>
  <c r="E22"/>
  <c r="E27"/>
  <c r="E26"/>
  <c r="E56"/>
  <c r="E55"/>
  <c r="E12"/>
  <c r="E11"/>
  <c r="E63"/>
  <c r="E58"/>
  <c r="E46"/>
  <c r="E45"/>
  <c r="E40"/>
  <c r="E35"/>
  <c r="E34"/>
  <c r="E32"/>
  <c r="E31"/>
  <c r="E33"/>
  <c r="E60"/>
  <c r="E53"/>
  <c r="E52"/>
  <c r="E51"/>
  <c r="E50"/>
  <c r="E49"/>
  <c r="E48"/>
  <c r="E39"/>
  <c r="E9"/>
  <c r="E8"/>
</calcChain>
</file>

<file path=xl/sharedStrings.xml><?xml version="1.0" encoding="utf-8"?>
<sst xmlns="http://schemas.openxmlformats.org/spreadsheetml/2006/main" count="129" uniqueCount="87">
  <si>
    <t>Индикаторы</t>
  </si>
  <si>
    <t>Ед.изм.</t>
  </si>
  <si>
    <t>I.Общеэкономические показатели</t>
  </si>
  <si>
    <t>Ед.</t>
  </si>
  <si>
    <t>Млн.руб.</t>
  </si>
  <si>
    <t>Чел.</t>
  </si>
  <si>
    <t>Чел./%</t>
  </si>
  <si>
    <t xml:space="preserve">  - обрабатывающие производства</t>
  </si>
  <si>
    <t>Руб.</t>
  </si>
  <si>
    <t>%</t>
  </si>
  <si>
    <t>Млн.руб</t>
  </si>
  <si>
    <t xml:space="preserve">       Собственные доходы , в т.ч.</t>
  </si>
  <si>
    <t>Налоговые доходы</t>
  </si>
  <si>
    <t>Неналоговые доходы</t>
  </si>
  <si>
    <t xml:space="preserve">       Безвозмездные поступления</t>
  </si>
  <si>
    <t>Тыс. чел.</t>
  </si>
  <si>
    <t xml:space="preserve"> Рождаемость/смертность</t>
  </si>
  <si>
    <t xml:space="preserve"> Естественная убыль населения </t>
  </si>
  <si>
    <t xml:space="preserve"> Прибыло / выбыло</t>
  </si>
  <si>
    <t xml:space="preserve"> Миграционный прирост (снижение) </t>
  </si>
  <si>
    <r>
      <t>II.</t>
    </r>
    <r>
      <rPr>
        <b/>
        <i/>
        <sz val="7"/>
        <color rgb="FF000000"/>
        <rFont val="Times New Roman"/>
        <family val="1"/>
        <charset val="204"/>
      </rPr>
      <t xml:space="preserve">  </t>
    </r>
    <r>
      <rPr>
        <b/>
        <i/>
        <sz val="11"/>
        <color rgb="FF000000"/>
        <rFont val="Times New Roman"/>
        <family val="1"/>
        <charset val="204"/>
      </rPr>
      <t>Промышленное производство</t>
    </r>
  </si>
  <si>
    <t>Тыс.кв.м.</t>
  </si>
  <si>
    <t xml:space="preserve">Среднемесячная  начисленная  заработная   плата                 </t>
  </si>
  <si>
    <t>Среднесписочная численность работающих</t>
  </si>
  <si>
    <t xml:space="preserve">в сопоставимых ценах </t>
  </si>
  <si>
    <t>Млн. руб.</t>
  </si>
  <si>
    <t>Количество зарегистрированных индивидуальных предпринимателей (физических лиц)</t>
  </si>
  <si>
    <t xml:space="preserve">VIII.Демография    </t>
  </si>
  <si>
    <t>Руб./чел.</t>
  </si>
  <si>
    <r>
      <t>VI.</t>
    </r>
    <r>
      <rPr>
        <b/>
        <i/>
        <sz val="7"/>
        <color rgb="FF000000"/>
        <rFont val="Times New Roman"/>
        <family val="1"/>
        <charset val="204"/>
      </rPr>
      <t>   </t>
    </r>
    <r>
      <rPr>
        <b/>
        <i/>
        <sz val="11"/>
        <color rgb="FF000000"/>
        <rFont val="Times New Roman"/>
        <family val="1"/>
        <charset val="204"/>
      </rPr>
      <t xml:space="preserve"> Бюджет городского округа город Рыбинск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</si>
  <si>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Ввод в эксплуатацию жилья на 1 жителя</t>
  </si>
  <si>
    <t>Количество зарегистрированных малых предприятий, включая микропредприятия</t>
  </si>
  <si>
    <t>Кв.м/1жит</t>
  </si>
  <si>
    <t>Среднемесячная начисленная заработная плата в крупных, средних и малых предприятиях</t>
  </si>
  <si>
    <r>
      <t>VII.Заработная плата и численность занятых</t>
    </r>
    <r>
      <rPr>
        <sz val="11"/>
        <color rgb="FF000000"/>
        <rFont val="Times New Roman"/>
        <family val="1"/>
        <charset val="204"/>
      </rPr>
      <t xml:space="preserve"> (крупные и средние) </t>
    </r>
  </si>
  <si>
    <t>Сводный индекс потребительских цен на товары и платные услуги населению по Ярославской области (янв.-дек./янв./дек.)</t>
  </si>
  <si>
    <t xml:space="preserve">Занято в крупных, средних и малых предприятиях </t>
  </si>
  <si>
    <t>Тыс.руб.</t>
  </si>
  <si>
    <t>Млн. руб</t>
  </si>
  <si>
    <t xml:space="preserve">Отгружено товаров собственного производства, выполнено  работ,  услуг </t>
  </si>
  <si>
    <t xml:space="preserve">Среднемесячная начисленная заработная плата </t>
  </si>
  <si>
    <t xml:space="preserve">Среднесписочная численность работающих </t>
  </si>
  <si>
    <t>Инвестиции в основной капитал на 1 жителя</t>
  </si>
  <si>
    <t>Тыс. руб.</t>
  </si>
  <si>
    <r>
      <t>IV.</t>
    </r>
    <r>
      <rPr>
        <b/>
        <i/>
        <sz val="7"/>
        <color rgb="FF000000"/>
        <rFont val="Times New Roman"/>
        <family val="1"/>
        <charset val="204"/>
      </rPr>
      <t xml:space="preserve"> </t>
    </r>
    <r>
      <rPr>
        <b/>
        <i/>
        <sz val="12"/>
        <color rgb="FF000000"/>
        <rFont val="Times New Roman"/>
        <family val="1"/>
        <charset val="204"/>
      </rPr>
      <t xml:space="preserve">Потребительский рынок </t>
    </r>
  </si>
  <si>
    <t>Оборот розничной торговли / сопоставимые цены</t>
  </si>
  <si>
    <t>Млн.руб./%</t>
  </si>
  <si>
    <t>Убыль населения с учетом миграции</t>
  </si>
  <si>
    <r>
      <t>V.</t>
    </r>
    <r>
      <rPr>
        <b/>
        <i/>
        <sz val="7"/>
        <color rgb="FF000000"/>
        <rFont val="Times New Roman"/>
        <family val="1"/>
        <charset val="204"/>
      </rPr>
      <t xml:space="preserve">  </t>
    </r>
    <r>
      <rPr>
        <b/>
        <i/>
        <sz val="11"/>
        <color rgb="FF000000"/>
        <rFont val="Times New Roman"/>
        <family val="1"/>
        <charset val="204"/>
      </rPr>
      <t xml:space="preserve">Инвестиции. Строительство </t>
    </r>
    <r>
      <rPr>
        <sz val="11"/>
        <color rgb="FF000000"/>
        <rFont val="Times New Roman"/>
        <family val="1"/>
        <charset val="204"/>
      </rPr>
      <t>(крупные и средние)</t>
    </r>
  </si>
  <si>
    <t xml:space="preserve">я-дек. </t>
  </si>
  <si>
    <t xml:space="preserve">Отгружено товаров собственного производства, выполнено работ, услуг  крупными, средними и малыми предприятиями, в т.ч.  </t>
  </si>
  <si>
    <t xml:space="preserve">Отгружено товаров собственного производства, выполнено работ, услуг  крупными и средними  предприятиями  </t>
  </si>
  <si>
    <r>
      <t>III. Малый бизнес (включая микропредприятия) -</t>
    </r>
    <r>
      <rPr>
        <sz val="11"/>
        <color rgb="FF000000"/>
        <rFont val="Times New Roman"/>
        <family val="1"/>
        <charset val="204"/>
      </rPr>
      <t xml:space="preserve"> ожидаемое</t>
    </r>
  </si>
  <si>
    <t>Просроченная задолженность по заработной  плате в крупных и средних предприятиях (на 1 янв.)</t>
  </si>
  <si>
    <t>2021 Факт</t>
  </si>
  <si>
    <t>1 165/1,2</t>
  </si>
  <si>
    <t>Х</t>
  </si>
  <si>
    <t>1325/4155</t>
  </si>
  <si>
    <t>2486/2466</t>
  </si>
  <si>
    <t>Величина прожиточного минимума в ЯО на душу населения (год)</t>
  </si>
  <si>
    <t>ОСНОВНЫЕ ПОКАЗАТЕЛИ СОЦИАЛЬНО-ЭКОНОМИЧЕСКОГО РАЗВИТИЯ ГОРОДА РЫБИНСКА ЗА ЯНВАРЬ-ДЕКАБРЬ 2022 ГОДА</t>
  </si>
  <si>
    <t>2022/ 2021, 
%</t>
  </si>
  <si>
    <t>812/0,7</t>
  </si>
  <si>
    <t>69,7/58,3</t>
  </si>
  <si>
    <t>1268/3175</t>
  </si>
  <si>
    <t>95,7/76,4</t>
  </si>
  <si>
    <t>Доходы, в т.ч.</t>
  </si>
  <si>
    <t>Расходы</t>
  </si>
  <si>
    <t xml:space="preserve">  - обеспечение  электроэнергией, газом и паром, кондиционирование воздуха</t>
  </si>
  <si>
    <t xml:space="preserve">   - водоснабжение,водоотведение, организация сбора и утилизации отходов, деятельность по ликвидации загрязнений</t>
  </si>
  <si>
    <t xml:space="preserve">Ввод в эксплуатацию   жилья, в т.ч.  </t>
  </si>
  <si>
    <t xml:space="preserve">Уровень регистрируемой безработицы </t>
  </si>
  <si>
    <t>2259/2947</t>
  </si>
  <si>
    <t>2 133,7/  122,1</t>
  </si>
  <si>
    <t xml:space="preserve">Среднесписочная численность работающих в промышленности, в т.ч. </t>
  </si>
  <si>
    <t xml:space="preserve">Среднемесячная начисленная заработная пл., в т.ч.  </t>
  </si>
  <si>
    <t>Отгружено товаров собственного производства, выполнено  работ,  услуг, в т.ч.</t>
  </si>
  <si>
    <t>90,9/119,5</t>
  </si>
  <si>
    <t xml:space="preserve">Число хозяйствующих субъектов </t>
  </si>
  <si>
    <t xml:space="preserve">Прибыль (+), убыток (-) с н.г.(сальдо)  в крупных и средних предприятиях </t>
  </si>
  <si>
    <r>
      <t>Оборот общественного питания / сопоставимые цены</t>
    </r>
    <r>
      <rPr>
        <b/>
        <sz val="11"/>
        <color rgb="FF000000"/>
        <rFont val="Times New Roman"/>
        <family val="1"/>
        <charset val="204"/>
      </rPr>
      <t xml:space="preserve">                              </t>
    </r>
  </si>
  <si>
    <t xml:space="preserve"> Инвестиции  в основной  капитал </t>
  </si>
  <si>
    <t>2022      Факт</t>
  </si>
  <si>
    <t>40 322,4/ 108,5</t>
  </si>
  <si>
    <t>44 461,4  /94,0</t>
  </si>
  <si>
    <t>2 490/ 103,2</t>
  </si>
  <si>
    <t>Численность постоянного населения (на 1 янв.)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</si>
</sst>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7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" fontId="0" fillId="0" borderId="0" xfId="0" applyNumberFormat="1"/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165" fontId="6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right" vertical="top" wrapText="1"/>
    </xf>
    <xf numFmtId="3" fontId="7" fillId="2" borderId="1" xfId="0" applyNumberFormat="1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right" vertical="top" wrapText="1"/>
    </xf>
    <xf numFmtId="165" fontId="6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justify"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9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right" vertical="center"/>
    </xf>
    <xf numFmtId="164" fontId="9" fillId="2" borderId="0" xfId="0" applyNumberFormat="1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right" vertical="center"/>
    </xf>
    <xf numFmtId="165" fontId="6" fillId="0" borderId="1" xfId="0" applyNumberFormat="1" applyFont="1" applyBorder="1" applyAlignment="1">
      <alignment vertical="top"/>
    </xf>
    <xf numFmtId="3" fontId="6" fillId="2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/>
    </xf>
    <xf numFmtId="164" fontId="3" fillId="2" borderId="9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5" fontId="0" fillId="0" borderId="0" xfId="0" applyNumberFormat="1"/>
    <xf numFmtId="0" fontId="10" fillId="2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center"/>
    </xf>
    <xf numFmtId="0" fontId="6" fillId="2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9"/>
  <sheetViews>
    <sheetView tabSelected="1" view="pageBreakPreview" topLeftCell="A36" zoomScaleNormal="100" zoomScaleSheetLayoutView="100" workbookViewId="0">
      <selection activeCell="A58" sqref="A58"/>
    </sheetView>
  </sheetViews>
  <sheetFormatPr defaultRowHeight="15"/>
  <cols>
    <col min="1" max="1" width="49" customWidth="1"/>
    <col min="2" max="2" width="10" customWidth="1"/>
    <col min="3" max="3" width="9.42578125" customWidth="1"/>
    <col min="4" max="4" width="10.28515625" customWidth="1"/>
    <col min="5" max="5" width="10.140625" customWidth="1"/>
    <col min="8" max="8" width="9.5703125" bestFit="1" customWidth="1"/>
    <col min="10" max="10" width="9.5703125" bestFit="1" customWidth="1"/>
  </cols>
  <sheetData>
    <row r="2" spans="1:10">
      <c r="A2" s="52" t="s">
        <v>60</v>
      </c>
      <c r="B2" s="53"/>
      <c r="C2" s="53"/>
      <c r="D2" s="53"/>
      <c r="E2" s="54"/>
    </row>
    <row r="3" spans="1:10" ht="15.75" customHeight="1">
      <c r="A3" s="55"/>
      <c r="B3" s="56"/>
      <c r="C3" s="56"/>
      <c r="D3" s="56"/>
      <c r="E3" s="57"/>
    </row>
    <row r="4" spans="1:10" ht="28.5">
      <c r="A4" s="58" t="s">
        <v>0</v>
      </c>
      <c r="B4" s="58" t="s">
        <v>1</v>
      </c>
      <c r="C4" s="41" t="s">
        <v>54</v>
      </c>
      <c r="D4" s="49" t="s">
        <v>82</v>
      </c>
      <c r="E4" s="58" t="s">
        <v>61</v>
      </c>
    </row>
    <row r="5" spans="1:10" ht="18" customHeight="1">
      <c r="A5" s="59"/>
      <c r="B5" s="59"/>
      <c r="C5" s="20" t="s">
        <v>49</v>
      </c>
      <c r="D5" s="20" t="s">
        <v>49</v>
      </c>
      <c r="E5" s="59"/>
    </row>
    <row r="6" spans="1:10" ht="13.5" customHeight="1">
      <c r="A6" s="3">
        <v>1</v>
      </c>
      <c r="B6" s="3">
        <v>2</v>
      </c>
      <c r="C6" s="3">
        <v>3</v>
      </c>
      <c r="D6" s="3">
        <v>4</v>
      </c>
      <c r="E6" s="3">
        <v>5</v>
      </c>
    </row>
    <row r="7" spans="1:10">
      <c r="A7" s="50" t="s">
        <v>2</v>
      </c>
      <c r="B7" s="50"/>
      <c r="C7" s="50"/>
      <c r="D7" s="50"/>
      <c r="E7" s="50"/>
    </row>
    <row r="8" spans="1:10" ht="15.75" customHeight="1">
      <c r="A8" s="4" t="s">
        <v>78</v>
      </c>
      <c r="B8" s="5" t="s">
        <v>3</v>
      </c>
      <c r="C8" s="6">
        <v>3757</v>
      </c>
      <c r="D8" s="6">
        <v>3607</v>
      </c>
      <c r="E8" s="29">
        <f>D8/C8%</f>
        <v>96.007452754857596</v>
      </c>
    </row>
    <row r="9" spans="1:10" ht="45.75" customHeight="1">
      <c r="A9" s="4" t="s">
        <v>50</v>
      </c>
      <c r="B9" s="5" t="s">
        <v>4</v>
      </c>
      <c r="C9" s="29">
        <v>128576.1</v>
      </c>
      <c r="D9" s="29">
        <v>134129.5</v>
      </c>
      <c r="E9" s="29">
        <f>D9/C9%</f>
        <v>104.31915418184251</v>
      </c>
    </row>
    <row r="10" spans="1:10" ht="45.75" customHeight="1">
      <c r="A10" s="4" t="s">
        <v>51</v>
      </c>
      <c r="B10" s="5" t="s">
        <v>38</v>
      </c>
      <c r="C10" s="36">
        <v>114346.1</v>
      </c>
      <c r="D10" s="36">
        <v>119286.5</v>
      </c>
      <c r="E10" s="7">
        <v>104.4</v>
      </c>
    </row>
    <row r="11" spans="1:10" ht="31.5" customHeight="1">
      <c r="A11" s="4" t="s">
        <v>33</v>
      </c>
      <c r="B11" s="5" t="s">
        <v>8</v>
      </c>
      <c r="C11" s="29">
        <v>39326</v>
      </c>
      <c r="D11" s="29">
        <v>46601.9</v>
      </c>
      <c r="E11" s="7">
        <f>D11/C11%</f>
        <v>118.50150027971317</v>
      </c>
      <c r="J11" s="42"/>
    </row>
    <row r="12" spans="1:10">
      <c r="A12" s="4" t="s">
        <v>36</v>
      </c>
      <c r="B12" s="5" t="s">
        <v>5</v>
      </c>
      <c r="C12" s="6">
        <v>59589</v>
      </c>
      <c r="D12" s="6">
        <v>58281</v>
      </c>
      <c r="E12" s="7">
        <f>D12/C12%</f>
        <v>97.80496400342345</v>
      </c>
    </row>
    <row r="13" spans="1:10" ht="15" customHeight="1">
      <c r="A13" s="4" t="s">
        <v>71</v>
      </c>
      <c r="B13" s="5" t="s">
        <v>6</v>
      </c>
      <c r="C13" s="8" t="s">
        <v>55</v>
      </c>
      <c r="D13" s="8" t="s">
        <v>62</v>
      </c>
      <c r="E13" s="8" t="s">
        <v>63</v>
      </c>
    </row>
    <row r="14" spans="1:10" ht="29.25" customHeight="1">
      <c r="A14" s="4" t="s">
        <v>79</v>
      </c>
      <c r="B14" s="5" t="s">
        <v>4</v>
      </c>
      <c r="C14" s="29">
        <v>5640.3</v>
      </c>
      <c r="D14" s="29">
        <v>-190.1</v>
      </c>
      <c r="E14" s="29" t="s">
        <v>56</v>
      </c>
    </row>
    <row r="15" spans="1:10" ht="32.25" customHeight="1">
      <c r="A15" s="4" t="s">
        <v>53</v>
      </c>
      <c r="B15" s="5" t="s">
        <v>37</v>
      </c>
      <c r="C15" s="9">
        <v>0</v>
      </c>
      <c r="D15" s="9">
        <v>0</v>
      </c>
      <c r="E15" s="9" t="s">
        <v>56</v>
      </c>
    </row>
    <row r="16" spans="1:10">
      <c r="A16" s="60" t="s">
        <v>20</v>
      </c>
      <c r="B16" s="60"/>
      <c r="C16" s="60"/>
      <c r="D16" s="60"/>
      <c r="E16" s="60"/>
    </row>
    <row r="17" spans="1:8" ht="31.5" customHeight="1">
      <c r="A17" s="4" t="s">
        <v>76</v>
      </c>
      <c r="B17" s="5" t="s">
        <v>4</v>
      </c>
      <c r="C17" s="9">
        <v>94033.9</v>
      </c>
      <c r="D17" s="9">
        <v>94331.7</v>
      </c>
      <c r="E17" s="9">
        <v>100.4</v>
      </c>
    </row>
    <row r="18" spans="1:8">
      <c r="A18" s="4" t="s">
        <v>7</v>
      </c>
      <c r="B18" s="5" t="s">
        <v>4</v>
      </c>
      <c r="C18" s="9">
        <v>85624.9</v>
      </c>
      <c r="D18" s="9">
        <v>85736.6</v>
      </c>
      <c r="E18" s="9">
        <v>100.2</v>
      </c>
    </row>
    <row r="19" spans="1:8" ht="30">
      <c r="A19" s="4" t="s">
        <v>68</v>
      </c>
      <c r="B19" s="5" t="s">
        <v>4</v>
      </c>
      <c r="C19" s="9">
        <v>7234</v>
      </c>
      <c r="D19" s="9">
        <v>7439.5</v>
      </c>
      <c r="E19" s="9">
        <v>102.8</v>
      </c>
    </row>
    <row r="20" spans="1:8" ht="45">
      <c r="A20" s="4" t="s">
        <v>69</v>
      </c>
      <c r="B20" s="5" t="s">
        <v>38</v>
      </c>
      <c r="C20" s="9">
        <v>1143.7</v>
      </c>
      <c r="D20" s="9">
        <v>1133.9000000000001</v>
      </c>
      <c r="E20" s="9">
        <v>99.1</v>
      </c>
    </row>
    <row r="21" spans="1:8" ht="18.75" customHeight="1">
      <c r="A21" s="4" t="s">
        <v>75</v>
      </c>
      <c r="B21" s="5" t="s">
        <v>25</v>
      </c>
      <c r="C21" s="9">
        <v>46680.800000000003</v>
      </c>
      <c r="D21" s="9">
        <v>58340.5</v>
      </c>
      <c r="E21" s="9">
        <f>D21/C21%</f>
        <v>124.97750681222257</v>
      </c>
    </row>
    <row r="22" spans="1:8" ht="18" customHeight="1">
      <c r="A22" s="4" t="s">
        <v>7</v>
      </c>
      <c r="B22" s="5" t="s">
        <v>25</v>
      </c>
      <c r="C22" s="9">
        <v>47331.7</v>
      </c>
      <c r="D22" s="9">
        <v>60235.199999999997</v>
      </c>
      <c r="E22" s="48">
        <f t="shared" ref="E22:E28" si="0">D22/C22%</f>
        <v>127.26185621898222</v>
      </c>
    </row>
    <row r="23" spans="1:8" ht="30" customHeight="1">
      <c r="A23" s="4" t="s">
        <v>68</v>
      </c>
      <c r="B23" s="5" t="s">
        <v>25</v>
      </c>
      <c r="C23" s="9">
        <v>44908.3</v>
      </c>
      <c r="D23" s="9">
        <v>47673.2</v>
      </c>
      <c r="E23" s="48">
        <f t="shared" si="0"/>
        <v>106.15676834794458</v>
      </c>
    </row>
    <row r="24" spans="1:8" ht="43.5" customHeight="1">
      <c r="A24" s="4" t="s">
        <v>69</v>
      </c>
      <c r="B24" s="5" t="s">
        <v>25</v>
      </c>
      <c r="C24" s="9">
        <v>35685.800000000003</v>
      </c>
      <c r="D24" s="9">
        <v>39160.9</v>
      </c>
      <c r="E24" s="48">
        <f t="shared" si="0"/>
        <v>109.73804706634012</v>
      </c>
      <c r="H24" s="42"/>
    </row>
    <row r="25" spans="1:8" ht="30" customHeight="1">
      <c r="A25" s="4" t="s">
        <v>74</v>
      </c>
      <c r="B25" s="5" t="s">
        <v>5</v>
      </c>
      <c r="C25" s="21">
        <v>22804</v>
      </c>
      <c r="D25" s="21">
        <v>22438</v>
      </c>
      <c r="E25" s="48">
        <f>D25/C25%</f>
        <v>98.395018417821433</v>
      </c>
      <c r="H25" s="42"/>
    </row>
    <row r="26" spans="1:8" ht="15" customHeight="1">
      <c r="A26" s="4" t="s">
        <v>7</v>
      </c>
      <c r="B26" s="5" t="s">
        <v>5</v>
      </c>
      <c r="C26" s="21">
        <v>19771</v>
      </c>
      <c r="D26" s="21">
        <v>19588</v>
      </c>
      <c r="E26" s="9">
        <f t="shared" si="0"/>
        <v>99.074401901775317</v>
      </c>
    </row>
    <row r="27" spans="1:8" ht="31.5" customHeight="1">
      <c r="A27" s="4" t="s">
        <v>68</v>
      </c>
      <c r="B27" s="5" t="s">
        <v>5</v>
      </c>
      <c r="C27" s="21">
        <v>2221</v>
      </c>
      <c r="D27" s="21">
        <v>2061</v>
      </c>
      <c r="E27" s="9">
        <f t="shared" si="0"/>
        <v>92.79603782080143</v>
      </c>
    </row>
    <row r="28" spans="1:8" ht="94.5" customHeight="1">
      <c r="A28" s="4" t="s">
        <v>69</v>
      </c>
      <c r="B28" s="5" t="s">
        <v>5</v>
      </c>
      <c r="C28" s="21">
        <v>813</v>
      </c>
      <c r="D28" s="21">
        <v>789</v>
      </c>
      <c r="E28" s="9">
        <f t="shared" si="0"/>
        <v>97.047970479704787</v>
      </c>
    </row>
    <row r="29" spans="1:8" ht="15" customHeight="1">
      <c r="A29" s="10">
        <v>1</v>
      </c>
      <c r="B29" s="10">
        <v>2</v>
      </c>
      <c r="C29" s="12">
        <v>3</v>
      </c>
      <c r="D29" s="12">
        <v>4</v>
      </c>
      <c r="E29" s="12">
        <v>5</v>
      </c>
    </row>
    <row r="30" spans="1:8" ht="17.25" customHeight="1">
      <c r="A30" s="60" t="s">
        <v>52</v>
      </c>
      <c r="B30" s="60"/>
      <c r="C30" s="60"/>
      <c r="D30" s="60"/>
      <c r="E30" s="60"/>
    </row>
    <row r="31" spans="1:8" ht="30">
      <c r="A31" s="28" t="s">
        <v>31</v>
      </c>
      <c r="B31" s="5" t="s">
        <v>3</v>
      </c>
      <c r="C31" s="6">
        <v>2904</v>
      </c>
      <c r="D31" s="6">
        <v>2765</v>
      </c>
      <c r="E31" s="29">
        <f>D31/C31%</f>
        <v>95.21349862258954</v>
      </c>
    </row>
    <row r="32" spans="1:8" ht="29.25" customHeight="1">
      <c r="A32" s="4" t="s">
        <v>39</v>
      </c>
      <c r="B32" s="5" t="s">
        <v>25</v>
      </c>
      <c r="C32" s="6">
        <v>14230</v>
      </c>
      <c r="D32" s="6">
        <v>14617</v>
      </c>
      <c r="E32" s="29">
        <f>D32/C32%</f>
        <v>102.71960646521433</v>
      </c>
    </row>
    <row r="33" spans="1:10" ht="18" customHeight="1">
      <c r="A33" s="4" t="s">
        <v>40</v>
      </c>
      <c r="B33" s="5" t="s">
        <v>8</v>
      </c>
      <c r="C33" s="6">
        <v>20382</v>
      </c>
      <c r="D33" s="6">
        <v>21133</v>
      </c>
      <c r="E33" s="29">
        <f>D33/C33%</f>
        <v>103.68462368756747</v>
      </c>
    </row>
    <row r="34" spans="1:10" ht="14.25" customHeight="1">
      <c r="A34" s="4" t="s">
        <v>41</v>
      </c>
      <c r="B34" s="5" t="s">
        <v>5</v>
      </c>
      <c r="C34" s="6">
        <v>9045</v>
      </c>
      <c r="D34" s="6">
        <v>8908</v>
      </c>
      <c r="E34" s="29">
        <f>D34/C34%</f>
        <v>98.485351022664446</v>
      </c>
      <c r="J34" s="2"/>
    </row>
    <row r="35" spans="1:10" ht="29.25" customHeight="1">
      <c r="A35" s="4" t="s">
        <v>26</v>
      </c>
      <c r="B35" s="5" t="s">
        <v>5</v>
      </c>
      <c r="C35" s="6">
        <v>3543</v>
      </c>
      <c r="D35" s="6">
        <v>3566</v>
      </c>
      <c r="E35" s="29">
        <f>D35/C35%</f>
        <v>100.64916737228337</v>
      </c>
    </row>
    <row r="36" spans="1:10" ht="15.75">
      <c r="A36" s="51" t="s">
        <v>44</v>
      </c>
      <c r="B36" s="51"/>
      <c r="C36" s="51"/>
      <c r="D36" s="51"/>
      <c r="E36" s="51"/>
    </row>
    <row r="37" spans="1:10" ht="30">
      <c r="A37" s="4" t="s">
        <v>45</v>
      </c>
      <c r="B37" s="14" t="s">
        <v>46</v>
      </c>
      <c r="C37" s="9" t="s">
        <v>83</v>
      </c>
      <c r="D37" s="9" t="s">
        <v>84</v>
      </c>
      <c r="E37" s="7">
        <v>110.3</v>
      </c>
    </row>
    <row r="38" spans="1:10" ht="30">
      <c r="A38" s="4" t="s">
        <v>80</v>
      </c>
      <c r="B38" s="8" t="s">
        <v>46</v>
      </c>
      <c r="C38" s="9" t="s">
        <v>73</v>
      </c>
      <c r="D38" s="9" t="s">
        <v>85</v>
      </c>
      <c r="E38" s="7">
        <v>116.7</v>
      </c>
    </row>
    <row r="39" spans="1:10" ht="45" customHeight="1">
      <c r="A39" s="25" t="s">
        <v>35</v>
      </c>
      <c r="B39" s="26" t="s">
        <v>9</v>
      </c>
      <c r="C39" s="27">
        <v>106.8</v>
      </c>
      <c r="D39" s="27">
        <v>114.9</v>
      </c>
      <c r="E39" s="39">
        <f>D39/C39%</f>
        <v>107.58426966292134</v>
      </c>
    </row>
    <row r="40" spans="1:10" ht="30" customHeight="1">
      <c r="A40" s="4" t="s">
        <v>59</v>
      </c>
      <c r="B40" s="5" t="s">
        <v>28</v>
      </c>
      <c r="C40" s="21">
        <v>10742</v>
      </c>
      <c r="D40" s="21">
        <v>13085</v>
      </c>
      <c r="E40" s="7">
        <f>D40/C40%</f>
        <v>121.81158071122695</v>
      </c>
    </row>
    <row r="41" spans="1:10">
      <c r="A41" s="60" t="s">
        <v>48</v>
      </c>
      <c r="B41" s="60"/>
      <c r="C41" s="60"/>
      <c r="D41" s="60"/>
      <c r="E41" s="60"/>
    </row>
    <row r="42" spans="1:10">
      <c r="A42" s="4" t="s">
        <v>81</v>
      </c>
      <c r="B42" s="5" t="s">
        <v>10</v>
      </c>
      <c r="C42" s="47">
        <v>7484</v>
      </c>
      <c r="D42" s="47">
        <v>6625.7</v>
      </c>
      <c r="E42" s="7">
        <f>D42/C42%</f>
        <v>88.531533939070016</v>
      </c>
    </row>
    <row r="43" spans="1:10" ht="17.25" customHeight="1">
      <c r="A43" s="4" t="s">
        <v>42</v>
      </c>
      <c r="B43" s="5" t="s">
        <v>43</v>
      </c>
      <c r="C43" s="47">
        <v>41.7</v>
      </c>
      <c r="D43" s="47">
        <v>38.1</v>
      </c>
      <c r="E43" s="7">
        <f>D43/C43%</f>
        <v>91.366906474820141</v>
      </c>
    </row>
    <row r="44" spans="1:10">
      <c r="A44" s="4" t="s">
        <v>24</v>
      </c>
      <c r="B44" s="5" t="s">
        <v>9</v>
      </c>
      <c r="C44" s="47">
        <v>110.3</v>
      </c>
      <c r="D44" s="47">
        <v>76.3</v>
      </c>
      <c r="E44" s="29" t="s">
        <v>56</v>
      </c>
    </row>
    <row r="45" spans="1:10" ht="17.25" customHeight="1">
      <c r="A45" s="15" t="s">
        <v>70</v>
      </c>
      <c r="B45" s="16" t="s">
        <v>21</v>
      </c>
      <c r="C45" s="19">
        <v>32.299999999999997</v>
      </c>
      <c r="D45" s="19">
        <v>25.7</v>
      </c>
      <c r="E45" s="7">
        <f>D45/C45%</f>
        <v>79.566563467492273</v>
      </c>
    </row>
    <row r="46" spans="1:10" ht="16.5" customHeight="1">
      <c r="A46" s="15" t="s">
        <v>30</v>
      </c>
      <c r="B46" s="17" t="s">
        <v>32</v>
      </c>
      <c r="C46" s="40">
        <v>0.18</v>
      </c>
      <c r="D46" s="40">
        <v>0.15</v>
      </c>
      <c r="E46" s="7">
        <f>D46/C46%</f>
        <v>83.333333333333329</v>
      </c>
    </row>
    <row r="47" spans="1:10" ht="13.5" customHeight="1">
      <c r="A47" s="60" t="s">
        <v>29</v>
      </c>
      <c r="B47" s="60"/>
      <c r="C47" s="60"/>
      <c r="D47" s="60"/>
      <c r="E47" s="60"/>
    </row>
    <row r="48" spans="1:10">
      <c r="A48" s="4" t="s">
        <v>66</v>
      </c>
      <c r="B48" s="5" t="s">
        <v>4</v>
      </c>
      <c r="C48" s="22">
        <v>6825.3</v>
      </c>
      <c r="D48" s="22">
        <v>8188.1</v>
      </c>
      <c r="E48" s="23">
        <f t="shared" ref="E48:E53" si="1">D48/C48%</f>
        <v>119.96688790236327</v>
      </c>
      <c r="F48" s="1"/>
    </row>
    <row r="49" spans="1:5">
      <c r="A49" s="24" t="s">
        <v>11</v>
      </c>
      <c r="B49" s="5" t="s">
        <v>4</v>
      </c>
      <c r="C49" s="22">
        <v>1826.1</v>
      </c>
      <c r="D49" s="22">
        <v>2090.3000000000002</v>
      </c>
      <c r="E49" s="23">
        <f t="shared" si="1"/>
        <v>114.467991895296</v>
      </c>
    </row>
    <row r="50" spans="1:5">
      <c r="A50" s="24" t="s">
        <v>12</v>
      </c>
      <c r="B50" s="5" t="s">
        <v>4</v>
      </c>
      <c r="C50" s="22">
        <v>1515.9</v>
      </c>
      <c r="D50" s="22">
        <v>1760.6</v>
      </c>
      <c r="E50" s="23">
        <f t="shared" si="1"/>
        <v>116.14222574048419</v>
      </c>
    </row>
    <row r="51" spans="1:5">
      <c r="A51" s="24" t="s">
        <v>13</v>
      </c>
      <c r="B51" s="5" t="s">
        <v>4</v>
      </c>
      <c r="C51" s="22">
        <v>310.3</v>
      </c>
      <c r="D51" s="22">
        <v>329.8</v>
      </c>
      <c r="E51" s="23">
        <f t="shared" si="1"/>
        <v>106.28424105704157</v>
      </c>
    </row>
    <row r="52" spans="1:5">
      <c r="A52" s="24" t="s">
        <v>14</v>
      </c>
      <c r="B52" s="5" t="s">
        <v>4</v>
      </c>
      <c r="C52" s="22">
        <v>4999.1000000000004</v>
      </c>
      <c r="D52" s="22">
        <v>6097.8</v>
      </c>
      <c r="E52" s="23">
        <f t="shared" si="1"/>
        <v>121.97795603208576</v>
      </c>
    </row>
    <row r="53" spans="1:5">
      <c r="A53" s="24" t="s">
        <v>67</v>
      </c>
      <c r="B53" s="5" t="s">
        <v>4</v>
      </c>
      <c r="C53" s="22">
        <v>6821.4</v>
      </c>
      <c r="D53" s="22">
        <v>8191.1</v>
      </c>
      <c r="E53" s="23">
        <f t="shared" si="1"/>
        <v>120.0794558301815</v>
      </c>
    </row>
    <row r="54" spans="1:5" ht="14.25" customHeight="1">
      <c r="A54" s="60" t="s">
        <v>34</v>
      </c>
      <c r="B54" s="60"/>
      <c r="C54" s="60"/>
      <c r="D54" s="60"/>
      <c r="E54" s="60"/>
    </row>
    <row r="55" spans="1:5" ht="13.5" customHeight="1">
      <c r="A55" s="4" t="s">
        <v>22</v>
      </c>
      <c r="B55" s="5" t="s">
        <v>8</v>
      </c>
      <c r="C55" s="9">
        <v>42716.1</v>
      </c>
      <c r="D55" s="9">
        <v>51285.4</v>
      </c>
      <c r="E55" s="7">
        <f>D55/C55%</f>
        <v>120.06105426291258</v>
      </c>
    </row>
    <row r="56" spans="1:5" ht="13.5" customHeight="1">
      <c r="A56" s="4" t="s">
        <v>23</v>
      </c>
      <c r="B56" s="5" t="s">
        <v>5</v>
      </c>
      <c r="C56" s="21">
        <v>50544</v>
      </c>
      <c r="D56" s="21">
        <v>49209</v>
      </c>
      <c r="E56" s="7">
        <f>D56/C56%</f>
        <v>97.35873694207028</v>
      </c>
    </row>
    <row r="57" spans="1:5" ht="14.25" customHeight="1">
      <c r="A57" s="60" t="s">
        <v>27</v>
      </c>
      <c r="B57" s="60"/>
      <c r="C57" s="60"/>
      <c r="D57" s="60"/>
      <c r="E57" s="60"/>
    </row>
    <row r="58" spans="1:5" ht="17.25" customHeight="1">
      <c r="A58" s="4" t="s">
        <v>86</v>
      </c>
      <c r="B58" s="5" t="s">
        <v>15</v>
      </c>
      <c r="C58" s="35">
        <v>179.6</v>
      </c>
      <c r="D58" s="35">
        <v>173.9</v>
      </c>
      <c r="E58" s="7">
        <f>D58/C58%</f>
        <v>96.826280623608014</v>
      </c>
    </row>
    <row r="59" spans="1:5" ht="16.5" customHeight="1">
      <c r="A59" s="4" t="s">
        <v>16</v>
      </c>
      <c r="B59" s="5" t="s">
        <v>5</v>
      </c>
      <c r="C59" s="18" t="s">
        <v>57</v>
      </c>
      <c r="D59" s="18" t="s">
        <v>64</v>
      </c>
      <c r="E59" s="11" t="s">
        <v>65</v>
      </c>
    </row>
    <row r="60" spans="1:5">
      <c r="A60" s="4" t="s">
        <v>17</v>
      </c>
      <c r="B60" s="5" t="s">
        <v>5</v>
      </c>
      <c r="C60" s="37">
        <v>-2830</v>
      </c>
      <c r="D60" s="37">
        <v>-1907</v>
      </c>
      <c r="E60" s="38">
        <f>D60/C60%</f>
        <v>67.385159010600702</v>
      </c>
    </row>
    <row r="61" spans="1:5" ht="15.75" customHeight="1">
      <c r="A61" s="4" t="s">
        <v>18</v>
      </c>
      <c r="B61" s="5" t="s">
        <v>5</v>
      </c>
      <c r="C61" s="43" t="s">
        <v>58</v>
      </c>
      <c r="D61" s="43" t="s">
        <v>72</v>
      </c>
      <c r="E61" s="44" t="s">
        <v>77</v>
      </c>
    </row>
    <row r="62" spans="1:5">
      <c r="A62" s="4" t="s">
        <v>19</v>
      </c>
      <c r="B62" s="5" t="s">
        <v>5</v>
      </c>
      <c r="C62" s="45">
        <v>20</v>
      </c>
      <c r="D62" s="45">
        <v>-688</v>
      </c>
      <c r="E62" s="46" t="s">
        <v>56</v>
      </c>
    </row>
    <row r="63" spans="1:5">
      <c r="A63" s="4" t="s">
        <v>47</v>
      </c>
      <c r="B63" s="5" t="s">
        <v>5</v>
      </c>
      <c r="C63" s="46">
        <v>-2810</v>
      </c>
      <c r="D63" s="46">
        <v>-2595</v>
      </c>
      <c r="E63" s="35">
        <f>D63/C63%</f>
        <v>92.348754448398566</v>
      </c>
    </row>
    <row r="64" spans="1:5">
      <c r="A64" s="30"/>
      <c r="B64" s="31"/>
      <c r="C64" s="32"/>
      <c r="D64" s="33"/>
      <c r="E64" s="34"/>
    </row>
    <row r="65" spans="1:5" ht="2.25" customHeight="1">
      <c r="A65" s="61"/>
      <c r="B65" s="61"/>
      <c r="C65" s="61"/>
      <c r="D65" s="61"/>
      <c r="E65" s="61"/>
    </row>
    <row r="66" spans="1:5" ht="20.25" customHeight="1">
      <c r="A66" s="61"/>
      <c r="B66" s="61"/>
      <c r="C66" s="61"/>
      <c r="D66" s="61"/>
      <c r="E66" s="61"/>
    </row>
    <row r="67" spans="1:5" ht="3" hidden="1" customHeight="1">
      <c r="A67" s="61"/>
      <c r="B67" s="61"/>
      <c r="C67" s="61"/>
      <c r="D67" s="61"/>
      <c r="E67" s="61"/>
    </row>
    <row r="68" spans="1:5" ht="16.5" customHeight="1">
      <c r="A68" s="13"/>
      <c r="B68" s="13"/>
      <c r="C68" s="13"/>
      <c r="D68" s="13"/>
      <c r="E68" s="13"/>
    </row>
    <row r="69" spans="1:5">
      <c r="A69" s="62"/>
      <c r="B69" s="62"/>
      <c r="C69" s="62"/>
      <c r="D69" s="62"/>
      <c r="E69" s="62"/>
    </row>
  </sheetData>
  <mergeCells count="14">
    <mergeCell ref="A65:E67"/>
    <mergeCell ref="A69:E69"/>
    <mergeCell ref="A41:E41"/>
    <mergeCell ref="A47:E47"/>
    <mergeCell ref="A54:E54"/>
    <mergeCell ref="A57:E57"/>
    <mergeCell ref="A7:E7"/>
    <mergeCell ref="A36:E36"/>
    <mergeCell ref="A2:E3"/>
    <mergeCell ref="A4:A5"/>
    <mergeCell ref="B4:B5"/>
    <mergeCell ref="E4:E5"/>
    <mergeCell ref="A16:E16"/>
    <mergeCell ref="A30:E30"/>
  </mergeCells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baskakova</dc:creator>
  <cp:lastModifiedBy>baskakova</cp:lastModifiedBy>
  <cp:lastPrinted>2023-04-25T08:45:13Z</cp:lastPrinted>
  <dcterms:created xsi:type="dcterms:W3CDTF">2015-10-20T13:37:05Z</dcterms:created>
  <dcterms:modified xsi:type="dcterms:W3CDTF">2023-10-04T12:35:05Z</dcterms:modified>
</cp:coreProperties>
</file>