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shina_en\Desktop\Лапшина Е.Н\НА САЙТ\"/>
    </mc:Choice>
  </mc:AlternateContent>
  <bookViews>
    <workbookView xWindow="0" yWindow="0" windowWidth="12270" windowHeight="940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" i="1" l="1"/>
  <c r="F163" i="1"/>
  <c r="G162" i="1"/>
  <c r="H162" i="1"/>
  <c r="G161" i="1" l="1"/>
  <c r="H161" i="1"/>
  <c r="H160" i="1"/>
  <c r="G160" i="1"/>
  <c r="H159" i="1"/>
  <c r="G159" i="1"/>
  <c r="H158" i="1"/>
  <c r="G158" i="1"/>
  <c r="G157" i="1"/>
  <c r="F157" i="1"/>
  <c r="H156" i="1" l="1"/>
  <c r="G156" i="1"/>
  <c r="E18" i="1" l="1"/>
  <c r="F185" i="1" l="1"/>
  <c r="F183" i="1"/>
  <c r="F181" i="1"/>
  <c r="F174" i="1"/>
  <c r="F171" i="1"/>
  <c r="F169" i="1"/>
  <c r="F167" i="1"/>
  <c r="H258" i="1" l="1"/>
  <c r="G258" i="1"/>
  <c r="H257" i="1"/>
  <c r="G257" i="1"/>
  <c r="H256" i="1"/>
  <c r="G256" i="1"/>
  <c r="H255" i="1"/>
  <c r="G255" i="1"/>
  <c r="H254" i="1"/>
  <c r="G254" i="1"/>
  <c r="G13" i="1" l="1"/>
  <c r="F13" i="1"/>
  <c r="G12" i="1"/>
  <c r="H186" i="1"/>
  <c r="G186" i="1"/>
  <c r="H184" i="1"/>
  <c r="G185" i="1"/>
  <c r="G184" i="1"/>
  <c r="H182" i="1"/>
  <c r="G183" i="1"/>
  <c r="G182" i="1"/>
  <c r="H180" i="1"/>
  <c r="G181" i="1"/>
  <c r="G180" i="1"/>
  <c r="H170" i="1"/>
  <c r="G171" i="1"/>
  <c r="G170" i="1"/>
  <c r="H168" i="1"/>
  <c r="G169" i="1"/>
  <c r="G168" i="1"/>
  <c r="H166" i="1"/>
  <c r="G167" i="1"/>
  <c r="G166" i="1"/>
  <c r="H251" i="1" l="1"/>
  <c r="G251" i="1"/>
  <c r="H217" i="1" l="1"/>
  <c r="G217" i="1"/>
  <c r="G216" i="1"/>
  <c r="H216" i="1"/>
  <c r="G215" i="1"/>
  <c r="H215" i="1"/>
  <c r="G214" i="1"/>
  <c r="H214" i="1"/>
  <c r="G213" i="1"/>
  <c r="H213" i="1"/>
  <c r="G212" i="1"/>
  <c r="H212" i="1"/>
  <c r="G211" i="1"/>
  <c r="H211" i="1"/>
  <c r="G210" i="1"/>
  <c r="H210" i="1"/>
  <c r="G209" i="1"/>
  <c r="H209" i="1"/>
  <c r="G208" i="1"/>
  <c r="H208" i="1"/>
  <c r="G207" i="1"/>
  <c r="H207" i="1"/>
  <c r="G206" i="1"/>
  <c r="H206" i="1"/>
  <c r="G205" i="1"/>
  <c r="H205" i="1"/>
  <c r="G204" i="1"/>
  <c r="H204" i="1"/>
  <c r="G203" i="1"/>
  <c r="H203" i="1"/>
  <c r="G202" i="1"/>
  <c r="H202" i="1"/>
  <c r="G201" i="1"/>
  <c r="H201" i="1"/>
  <c r="G200" i="1"/>
  <c r="H200" i="1"/>
  <c r="G199" i="1"/>
  <c r="H199" i="1"/>
  <c r="G198" i="1"/>
  <c r="H198" i="1"/>
  <c r="G197" i="1"/>
  <c r="H197" i="1"/>
  <c r="H196" i="1"/>
  <c r="G196" i="1"/>
  <c r="G195" i="1"/>
  <c r="H195" i="1"/>
  <c r="G194" i="1"/>
  <c r="H194" i="1"/>
  <c r="G193" i="1"/>
  <c r="H193" i="1"/>
  <c r="H192" i="1"/>
  <c r="G192" i="1"/>
  <c r="H191" i="1"/>
  <c r="G191" i="1"/>
  <c r="H190" i="1"/>
  <c r="G190" i="1"/>
  <c r="H189" i="1"/>
  <c r="G189" i="1"/>
  <c r="G100" i="1" l="1"/>
  <c r="F100" i="1"/>
  <c r="H99" i="1"/>
  <c r="G99" i="1"/>
  <c r="H97" i="1"/>
  <c r="G97" i="1"/>
  <c r="H220" i="1" l="1"/>
  <c r="H221" i="1"/>
  <c r="H222" i="1"/>
  <c r="H223" i="1"/>
  <c r="H224" i="1"/>
  <c r="H225" i="1"/>
  <c r="H226" i="1"/>
  <c r="H227" i="1"/>
  <c r="H228" i="1"/>
  <c r="H229" i="1"/>
  <c r="H230" i="1"/>
  <c r="H231" i="1"/>
  <c r="H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19" i="1"/>
  <c r="H243" i="1" l="1"/>
  <c r="H244" i="1"/>
  <c r="H245" i="1"/>
  <c r="H246" i="1"/>
  <c r="H247" i="1"/>
  <c r="H248" i="1"/>
  <c r="G243" i="1"/>
  <c r="G244" i="1"/>
  <c r="G245" i="1"/>
  <c r="G246" i="1"/>
  <c r="G247" i="1"/>
  <c r="G248" i="1"/>
  <c r="H242" i="1"/>
  <c r="G242" i="1"/>
  <c r="H234" i="1"/>
  <c r="H236" i="1"/>
  <c r="H237" i="1"/>
  <c r="H238" i="1"/>
  <c r="H239" i="1"/>
  <c r="H240" i="1"/>
  <c r="H241" i="1"/>
  <c r="G234" i="1"/>
  <c r="G236" i="1"/>
  <c r="G237" i="1"/>
  <c r="G238" i="1"/>
  <c r="G239" i="1"/>
  <c r="G240" i="1"/>
  <c r="G241" i="1"/>
  <c r="H233" i="1"/>
  <c r="G233" i="1"/>
  <c r="H146" i="1" l="1"/>
  <c r="G146" i="1"/>
  <c r="G145" i="1"/>
  <c r="H145" i="1"/>
  <c r="G144" i="1"/>
  <c r="H144" i="1"/>
  <c r="H143" i="1"/>
  <c r="G143" i="1"/>
  <c r="G141" i="1"/>
  <c r="H141" i="1"/>
  <c r="H140" i="1"/>
  <c r="G140" i="1"/>
  <c r="H139" i="1"/>
  <c r="G139" i="1"/>
  <c r="H138" i="1"/>
  <c r="G138" i="1"/>
  <c r="H137" i="1"/>
  <c r="G137" i="1"/>
  <c r="F136" i="1"/>
  <c r="H135" i="1"/>
  <c r="G135" i="1"/>
  <c r="H133" i="1"/>
  <c r="G133" i="1"/>
  <c r="H132" i="1"/>
  <c r="G132" i="1"/>
  <c r="H131" i="1"/>
  <c r="G131" i="1"/>
  <c r="G130" i="1"/>
  <c r="H130" i="1"/>
  <c r="H127" i="1"/>
  <c r="G127" i="1"/>
  <c r="H129" i="1" l="1"/>
  <c r="G129" i="1"/>
  <c r="H128" i="1"/>
  <c r="G128" i="1"/>
  <c r="H123" i="1" l="1"/>
  <c r="H124" i="1"/>
  <c r="H125" i="1"/>
  <c r="H122" i="1"/>
  <c r="H96" i="1"/>
  <c r="G96" i="1"/>
  <c r="H95" i="1"/>
  <c r="G95" i="1"/>
  <c r="H94" i="1"/>
  <c r="G94" i="1"/>
  <c r="H87" i="1" l="1"/>
  <c r="H89" i="1"/>
  <c r="G89" i="1"/>
  <c r="H91" i="1"/>
  <c r="G91" i="1"/>
  <c r="H90" i="1"/>
  <c r="G90" i="1"/>
  <c r="G85" i="1"/>
  <c r="H85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5" i="1"/>
  <c r="H75" i="1"/>
  <c r="H74" i="1" l="1"/>
  <c r="G74" i="1"/>
  <c r="G73" i="1"/>
  <c r="H73" i="1"/>
  <c r="H72" i="1"/>
  <c r="G72" i="1"/>
  <c r="H71" i="1"/>
  <c r="G71" i="1"/>
  <c r="H70" i="1"/>
  <c r="G70" i="1"/>
  <c r="H68" i="1"/>
  <c r="G68" i="1"/>
  <c r="G65" i="1"/>
  <c r="H65" i="1"/>
  <c r="H64" i="1"/>
  <c r="G64" i="1"/>
  <c r="H63" i="1"/>
  <c r="G63" i="1"/>
  <c r="G59" i="1"/>
  <c r="H59" i="1"/>
  <c r="H58" i="1"/>
  <c r="G58" i="1"/>
  <c r="G56" i="1"/>
  <c r="H56" i="1"/>
  <c r="H55" i="1"/>
  <c r="G55" i="1"/>
  <c r="H54" i="1"/>
  <c r="G54" i="1"/>
  <c r="H53" i="1"/>
  <c r="G53" i="1"/>
  <c r="H52" i="1"/>
  <c r="G52" i="1"/>
  <c r="G48" i="1"/>
  <c r="H48" i="1"/>
  <c r="G47" i="1"/>
  <c r="H47" i="1"/>
  <c r="G46" i="1"/>
  <c r="H46" i="1"/>
  <c r="G45" i="1"/>
  <c r="H45" i="1"/>
  <c r="H44" i="1"/>
  <c r="G44" i="1"/>
  <c r="H43" i="1"/>
  <c r="G43" i="1"/>
  <c r="H42" i="1"/>
  <c r="G42" i="1"/>
  <c r="H41" i="1"/>
  <c r="G41" i="1"/>
  <c r="H107" i="1" l="1"/>
  <c r="G107" i="1"/>
  <c r="H106" i="1"/>
  <c r="G106" i="1"/>
  <c r="H105" i="1"/>
  <c r="G105" i="1"/>
  <c r="H104" i="1"/>
  <c r="G104" i="1"/>
  <c r="H103" i="1"/>
  <c r="G103" i="1"/>
  <c r="H101" i="1"/>
  <c r="G101" i="1"/>
  <c r="H17" i="1" l="1"/>
  <c r="H27" i="1"/>
  <c r="G28" i="1"/>
  <c r="G154" i="1" l="1"/>
  <c r="F154" i="1"/>
  <c r="H153" i="1"/>
  <c r="G153" i="1"/>
  <c r="G152" i="1"/>
  <c r="F152" i="1"/>
  <c r="H151" i="1"/>
  <c r="G151" i="1"/>
  <c r="G150" i="1"/>
  <c r="H177" i="1"/>
  <c r="G176" i="1"/>
  <c r="F176" i="1"/>
  <c r="H175" i="1"/>
  <c r="G175" i="1"/>
  <c r="H173" i="1"/>
  <c r="G173" i="1"/>
  <c r="G18" i="1" l="1"/>
  <c r="F150" i="1"/>
  <c r="H148" i="1"/>
  <c r="G148" i="1"/>
  <c r="H38" i="1" l="1"/>
  <c r="H37" i="1"/>
  <c r="H36" i="1"/>
  <c r="H34" i="1"/>
  <c r="G38" i="1"/>
  <c r="G37" i="1"/>
  <c r="G36" i="1"/>
  <c r="G34" i="1"/>
  <c r="H259" i="1" l="1"/>
  <c r="G259" i="1"/>
  <c r="H32" i="1" l="1"/>
  <c r="G32" i="1"/>
  <c r="H30" i="1"/>
  <c r="G30" i="1"/>
  <c r="F18" i="1"/>
  <c r="G27" i="1"/>
  <c r="F28" i="1"/>
  <c r="H25" i="1"/>
  <c r="G25" i="1"/>
  <c r="F26" i="1"/>
  <c r="H23" i="1"/>
  <c r="G23" i="1"/>
  <c r="F24" i="1"/>
  <c r="H21" i="1"/>
  <c r="G21" i="1"/>
  <c r="F22" i="1"/>
  <c r="H19" i="1"/>
  <c r="G19" i="1"/>
  <c r="F20" i="1"/>
  <c r="G17" i="1"/>
  <c r="G61" i="1" l="1"/>
  <c r="H61" i="1"/>
  <c r="G60" i="1"/>
  <c r="H60" i="1"/>
</calcChain>
</file>

<file path=xl/sharedStrings.xml><?xml version="1.0" encoding="utf-8"?>
<sst xmlns="http://schemas.openxmlformats.org/spreadsheetml/2006/main" count="784" uniqueCount="433">
  <si>
    <t>№</t>
  </si>
  <si>
    <t>п/п</t>
  </si>
  <si>
    <t>Показатели</t>
  </si>
  <si>
    <t>Единица</t>
  </si>
  <si>
    <t>измерения</t>
  </si>
  <si>
    <t>Факт</t>
  </si>
  <si>
    <t>года</t>
  </si>
  <si>
    <t>Ожид.</t>
  </si>
  <si>
    <t>год</t>
  </si>
  <si>
    <t>Факт,%</t>
  </si>
  <si>
    <t>Ожид.,%</t>
  </si>
  <si>
    <t>Отв.</t>
  </si>
  <si>
    <t>1.1.</t>
  </si>
  <si>
    <t>Отгружено товаров собственного производства, выполнено работ, услуг</t>
  </si>
  <si>
    <t>УЭРИ</t>
  </si>
  <si>
    <t>Темп роста к прошлому году</t>
  </si>
  <si>
    <t>%</t>
  </si>
  <si>
    <t>1.2.</t>
  </si>
  <si>
    <t>Фонд начисленной заработной платы</t>
  </si>
  <si>
    <t>1.3.</t>
  </si>
  <si>
    <t>Среднемесячная начисленная заработная плата</t>
  </si>
  <si>
    <t>Руб.</t>
  </si>
  <si>
    <t>1.4.</t>
  </si>
  <si>
    <t>Среднесписочная численность работающих</t>
  </si>
  <si>
    <t>Тыс. чел.</t>
  </si>
  <si>
    <t>2.1.</t>
  </si>
  <si>
    <t>Количество зарегистрированных малых предприятий, включая микропредприятия</t>
  </si>
  <si>
    <t>ед.</t>
  </si>
  <si>
    <t>2.2.</t>
  </si>
  <si>
    <t>2.3.</t>
  </si>
  <si>
    <t>2.4.</t>
  </si>
  <si>
    <t>чел.</t>
  </si>
  <si>
    <t>2.5.</t>
  </si>
  <si>
    <t>2.6.</t>
  </si>
  <si>
    <t>Численность зарегистрированных индивидуальных предпринимателей (физических лиц)</t>
  </si>
  <si>
    <t>Чел.</t>
  </si>
  <si>
    <t>3.1.</t>
  </si>
  <si>
    <t>Розничный товарооборот по всем каналам реализации</t>
  </si>
  <si>
    <t>Темп роста к прошлому году в сопоставимых ценах</t>
  </si>
  <si>
    <t>3.2.</t>
  </si>
  <si>
    <t>Оборот общественного питания</t>
  </si>
  <si>
    <t>3.3.</t>
  </si>
  <si>
    <t>Индекс потребительских цен, в т.ч.*</t>
  </si>
  <si>
    <t>% год к году</t>
  </si>
  <si>
    <t>на продовольственные товары</t>
  </si>
  <si>
    <t>на непродовольственные товары</t>
  </si>
  <si>
    <t>на платные услуги</t>
  </si>
  <si>
    <t>4.1.1.</t>
  </si>
  <si>
    <t>Юридические лица муниципальной формы собственности, в т.ч.</t>
  </si>
  <si>
    <t>Ед.</t>
  </si>
  <si>
    <t>ДИЗО</t>
  </si>
  <si>
    <t>4.1.1.1.</t>
  </si>
  <si>
    <t>Муниципальные предприятия (МУП)</t>
  </si>
  <si>
    <t>4.1.1.2.</t>
  </si>
  <si>
    <t>Муниципальные учреждения</t>
  </si>
  <si>
    <t>муниципальные бюджетные учреждения (МБУ)</t>
  </si>
  <si>
    <t>муниципальные автономные учреждения (МАУ)</t>
  </si>
  <si>
    <t>муниципальные казенные учреждения (МКУ), в т.ч.</t>
  </si>
  <si>
    <t>главные распорядители бюджетных средств (ГРБС)</t>
  </si>
  <si>
    <t>4.1.2.</t>
  </si>
  <si>
    <t>Акционерные общества, 100% акций которых находятся в муниципальной собственности</t>
  </si>
  <si>
    <t>4.1.3.</t>
  </si>
  <si>
    <t>Муниципальная недвижимость</t>
  </si>
  <si>
    <t>4.1.3.1.</t>
  </si>
  <si>
    <t>Недвижимое имущество, находящееся в хозяйственном ведении</t>
  </si>
  <si>
    <t>Тыс. кв.м.</t>
  </si>
  <si>
    <t>площадь объектов недвижимого имущества, находящегося в хозяйственном ведении, сдаваемых в аренду</t>
  </si>
  <si>
    <t>4.1.3.2.</t>
  </si>
  <si>
    <t>Недвижимое имущество, находящееся в оперативном управлении</t>
  </si>
  <si>
    <t>площадь объектов недвижимого имущества, находящегося в оперативном управлении, сдаваемых в аренду</t>
  </si>
  <si>
    <t>4.1.3.3.</t>
  </si>
  <si>
    <t>Недвижимое имущество Казны города Рыбинска, в т.ч. переданное:</t>
  </si>
  <si>
    <t>в безвозмездное пользование</t>
  </si>
  <si>
    <t>в аренду</t>
  </si>
  <si>
    <t>для реализации инвестиционных контрактов</t>
  </si>
  <si>
    <t>свободные площади</t>
  </si>
  <si>
    <t>4.1.4.</t>
  </si>
  <si>
    <t>Доходы бюджета города Рыбинска (недвижимость), в т.ч.</t>
  </si>
  <si>
    <t>4.1.4.1</t>
  </si>
  <si>
    <t xml:space="preserve">Доходы бюджета города Рыбинска от сдачи в аренду муниципального имущества, находящегося в Казне города </t>
  </si>
  <si>
    <t>4.1.4.2.</t>
  </si>
  <si>
    <t>Доходы от реализации иного имущества, находящегося в собственности города Рыбинска (за исключением имущества МБУ и МАУ, а также имущества МУП), в части реализации основных средств по указанному имуществу</t>
  </si>
  <si>
    <t>4.2.1.</t>
  </si>
  <si>
    <t>Территория города Рыбинска</t>
  </si>
  <si>
    <t>Га</t>
  </si>
  <si>
    <t>4.2.1.1.</t>
  </si>
  <si>
    <t xml:space="preserve"> Земли Российской Федерации и Ярославской области</t>
  </si>
  <si>
    <t>4.2.1.2.</t>
  </si>
  <si>
    <t xml:space="preserve"> Земли в собственности  городского округа город Рыбинск</t>
  </si>
  <si>
    <t>4.2.1.3.</t>
  </si>
  <si>
    <t>Земли в частной собственности юридических лиц, ИП и граждан</t>
  </si>
  <si>
    <t>4.2.1.4.</t>
  </si>
  <si>
    <t>Земли, находящиеся в распоряжении   города Рыбинска,  из них:</t>
  </si>
  <si>
    <t>переданные в пользование и владение юридическим лицам, ИП и гражданам</t>
  </si>
  <si>
    <t>сданные в аренду юридическим лицам, ИП и гражданам</t>
  </si>
  <si>
    <t>4.2.2.</t>
  </si>
  <si>
    <t xml:space="preserve">Площадь застроенных земель, из них:    </t>
  </si>
  <si>
    <t>жилая, общественная, промышленно-складская и иная застройка</t>
  </si>
  <si>
    <t>дороги</t>
  </si>
  <si>
    <t>парки, скверы, бульвары, аллеи</t>
  </si>
  <si>
    <t>специального и иного назначения</t>
  </si>
  <si>
    <t>4.2.3.</t>
  </si>
  <si>
    <t xml:space="preserve"> Площади не застроенных земель, из них:</t>
  </si>
  <si>
    <t>свободные земельные участки для строительства, из них:</t>
  </si>
  <si>
    <t>для жилищного строительства</t>
  </si>
  <si>
    <t>для промышленной и коммунально-складской застройки</t>
  </si>
  <si>
    <t xml:space="preserve"> для строительства объектов общественного назначения</t>
  </si>
  <si>
    <t>4.2.4.</t>
  </si>
  <si>
    <t>Доходы бюджета города Рыбинска (земля)</t>
  </si>
  <si>
    <t>арендная плата за землю</t>
  </si>
  <si>
    <t>платежи за право на заключение договора аренды на землю</t>
  </si>
  <si>
    <t>продажа земель в собственность</t>
  </si>
  <si>
    <t>земельный налог</t>
  </si>
  <si>
    <t>4.2.5.</t>
  </si>
  <si>
    <t>5.1.</t>
  </si>
  <si>
    <t>Инвестиции в основной капитал крупных и средних предприятий и организаций</t>
  </si>
  <si>
    <t xml:space="preserve">% </t>
  </si>
  <si>
    <t>5.2.</t>
  </si>
  <si>
    <t>Площадь земельных участков, предоставленных для строительства, в т.ч.</t>
  </si>
  <si>
    <t>для жилищного строительства (МКД)</t>
  </si>
  <si>
    <t>для индивидуального жилищного строительства</t>
  </si>
  <si>
    <t>для комплексного освоения в целях жилищного строительства</t>
  </si>
  <si>
    <t>6.1.</t>
  </si>
  <si>
    <t>Общая площадь жилищного фонда</t>
  </si>
  <si>
    <t>ДЖКХТиС</t>
  </si>
  <si>
    <t>6.2.</t>
  </si>
  <si>
    <t>Общая площадь жилых помещений в среднем на одного жителя</t>
  </si>
  <si>
    <t>в т.ч. введенная за год</t>
  </si>
  <si>
    <t>ДАГ</t>
  </si>
  <si>
    <t>6.3.</t>
  </si>
  <si>
    <t>Жилищный фонд,  признанный аварийным и непригодным для проживания</t>
  </si>
  <si>
    <t>УС</t>
  </si>
  <si>
    <t xml:space="preserve">Проживает семей/чел. </t>
  </si>
  <si>
    <t>Семей/чел.</t>
  </si>
  <si>
    <t>Ликвидировано  жилищного фонда</t>
  </si>
  <si>
    <t>6.4.</t>
  </si>
  <si>
    <t>Ввод в эксплуатацию жилья, в т.ч.</t>
  </si>
  <si>
    <t>Многоквартирные жилые дома</t>
  </si>
  <si>
    <t>Индивидуальные жилые дома</t>
  </si>
  <si>
    <t>6.5.</t>
  </si>
  <si>
    <t>Семьи/чел.</t>
  </si>
  <si>
    <t xml:space="preserve">Переселено семей из аварийного и непригодного для проживания жилищного фонда  </t>
  </si>
  <si>
    <t xml:space="preserve">Поддержка молодых семей в приобретении (строительстве) жилья </t>
  </si>
  <si>
    <t xml:space="preserve"> предоставление субсидии на приобретение (строительство) жилья </t>
  </si>
  <si>
    <t>предоставление субсидии на возмещение аннуитетных платежей по кредиту</t>
  </si>
  <si>
    <t>Семьи/сел.</t>
  </si>
  <si>
    <t>Другие категории граждан, нуждающиеся в улучшении жилищных условий</t>
  </si>
  <si>
    <t>Выполнение обязательств по обеспечению жильем категорий граждан, установленных федеральным законодательством</t>
  </si>
  <si>
    <t>6.6.</t>
  </si>
  <si>
    <t>Граждане, состоящие на учете нуждающихся в жилом помещении, в соответствии со ст. 49, 51 ЖК РФ</t>
  </si>
  <si>
    <t>Из них улучшили жилищные условия</t>
  </si>
  <si>
    <t>6.7.</t>
  </si>
  <si>
    <t xml:space="preserve">Степень износа сетей коммунальной инфраструктуры,   в т.ч. </t>
  </si>
  <si>
    <t>- сетей теплоснабжения</t>
  </si>
  <si>
    <t>-сетей водоснабжения</t>
  </si>
  <si>
    <t>-сетей водоотведения</t>
  </si>
  <si>
    <t>-электрических сетей</t>
  </si>
  <si>
    <t>7.1.</t>
  </si>
  <si>
    <t>Доля отремонтированных автомобильных дорог общего пользования местного значения с твердым покрытием, в отношении которых произведен  ремонт</t>
  </si>
  <si>
    <t> %</t>
  </si>
  <si>
    <t>Протяженность автомобильных дорог общего пользования местного значения с твердым покрытием, в отношении которых произведен  ремонт</t>
  </si>
  <si>
    <t>Км</t>
  </si>
  <si>
    <t>Протяженность автомобильных дорог общего пользования местного значения с твердым покрытием, требующих    ремонта</t>
  </si>
  <si>
    <t>Доля протяженности автомобильных дорог общего пользования местного значения,  не отвечающих нормативным требованиям, в общей протяженности автомобильных дорог общего пользования местного значения</t>
  </si>
  <si>
    <t xml:space="preserve">Протяженность автомобильных дорог общего пользования местного значения, не отвечающих нормативным требованиям на конец отчетного года </t>
  </si>
  <si>
    <t>Общая протяженность автомобильных дорог общего пользования местного значения на конец отчетного  года</t>
  </si>
  <si>
    <t>7.3.</t>
  </si>
  <si>
    <t>Протяженность автомобильных дорог общего пользования местного значения с твердым покрытием</t>
  </si>
  <si>
    <t>7.4.</t>
  </si>
  <si>
    <t>7.5.</t>
  </si>
  <si>
    <t>Объем перевозок пассажиров                   (внутригородские перевозки)</t>
  </si>
  <si>
    <t>автобусный транспорт</t>
  </si>
  <si>
    <t>наземный электрический транспорт</t>
  </si>
  <si>
    <t>Наличие подвижного состава</t>
  </si>
  <si>
    <t>7.7.</t>
  </si>
  <si>
    <t>Степень износа подвижного состава</t>
  </si>
  <si>
    <t>7.8.</t>
  </si>
  <si>
    <t>Наличие автомобилей в городе Рыбинске на конец года</t>
  </si>
  <si>
    <t xml:space="preserve">в т.ч. легковых автомобилей  у индивидуальных владельцев  </t>
  </si>
  <si>
    <t>8.1.</t>
  </si>
  <si>
    <t>Объем сброса  сточных вод, имеющих загрязняющие вещества</t>
  </si>
  <si>
    <t>УМК</t>
  </si>
  <si>
    <t>8.2.</t>
  </si>
  <si>
    <t>Забрано свежей воды из водных объектов</t>
  </si>
  <si>
    <t xml:space="preserve">Темп роста к прошлому году  </t>
  </si>
  <si>
    <t>8.3.</t>
  </si>
  <si>
    <t>Выброшено в атмосферу загрязняющих веществ от стационарных промышленных источников загрязнения атмосферного воздуха</t>
  </si>
  <si>
    <t>Тыс. тонн/ год</t>
  </si>
  <si>
    <t>9.1.</t>
  </si>
  <si>
    <t>Численность населения</t>
  </si>
  <si>
    <t>Тыс.чел.</t>
  </si>
  <si>
    <t>9.2.</t>
  </si>
  <si>
    <t>Коэффициент рождаемости на 1 000 жителей</t>
  </si>
  <si>
    <t>Промилле</t>
  </si>
  <si>
    <t>9.3.</t>
  </si>
  <si>
    <t>Коэффициент смертности на 1 000 жителей</t>
  </si>
  <si>
    <t>9.4.</t>
  </si>
  <si>
    <t>Коэффициент естественной прибыли (убыли)  на 1 000 жителей</t>
  </si>
  <si>
    <t>9.5.</t>
  </si>
  <si>
    <t xml:space="preserve">Коэффициент миграционной прибыли (убыли)  на 1 000 жителей </t>
  </si>
  <si>
    <t>9.6.</t>
  </si>
  <si>
    <t>Прибыль (убыль) населения с учетом миграции</t>
  </si>
  <si>
    <t xml:space="preserve"> Темп роста к прошлому году</t>
  </si>
  <si>
    <t>10.1.</t>
  </si>
  <si>
    <t>Крупные и средние предприятия и организации</t>
  </si>
  <si>
    <t>Темп роста к прошлому  году</t>
  </si>
  <si>
    <t>10.2.</t>
  </si>
  <si>
    <t>Малые предприятия, включая микропредприятия</t>
  </si>
  <si>
    <t>10.3.</t>
  </si>
  <si>
    <t>Полный круг предприятий и организаций</t>
  </si>
  <si>
    <t xml:space="preserve">Среднемесячная начисленная заработная плата </t>
  </si>
  <si>
    <t>10.4.</t>
  </si>
  <si>
    <t>Уровень регистрируемой безработицы (в % от численности населения в трудоспособном возрасте)</t>
  </si>
  <si>
    <t>11.1.</t>
  </si>
  <si>
    <t>Количество учреждений образования</t>
  </si>
  <si>
    <t>ДО</t>
  </si>
  <si>
    <t>в т.ч. муниципальных</t>
  </si>
  <si>
    <t>общая численность обучающихся                                         (без учета  дошкольного и дополнительного образования)</t>
  </si>
  <si>
    <t>11.1.1.</t>
  </si>
  <si>
    <t xml:space="preserve">Учреждения дошкольного образования </t>
  </si>
  <si>
    <t>численность детей в учреждениях</t>
  </si>
  <si>
    <t>11.1.2.</t>
  </si>
  <si>
    <t>Общеобразовательные учреждения</t>
  </si>
  <si>
    <t>численность обучающихся</t>
  </si>
  <si>
    <t>количество дошкольных групп в общеобразовательных учреждениях</t>
  </si>
  <si>
    <t>численность детей в  группах дошкольного образования</t>
  </si>
  <si>
    <t>11.1.3.</t>
  </si>
  <si>
    <t>Учреждения  дополнительного  образования</t>
  </si>
  <si>
    <t>в т.ч. муниципальные учреждения дополнительного образования</t>
  </si>
  <si>
    <t>в т.ч.в муниципальных учреждениях дополнительного образованиях</t>
  </si>
  <si>
    <t>11.1.4.</t>
  </si>
  <si>
    <t>Учреждения среднего профессионального образования</t>
  </si>
  <si>
    <t xml:space="preserve">   в т.ч. по дневной форме обучения</t>
  </si>
  <si>
    <t>11.1.5.</t>
  </si>
  <si>
    <t>Учреждения высшего профессионального образования</t>
  </si>
  <si>
    <t xml:space="preserve">  в т.ч. по дневной форме обучения</t>
  </si>
  <si>
    <t>11.1.6.</t>
  </si>
  <si>
    <t>Число детских домов</t>
  </si>
  <si>
    <t>число воспитанников</t>
  </si>
  <si>
    <t>11.1.7.</t>
  </si>
  <si>
    <t>число обучающихся</t>
  </si>
  <si>
    <t>11.1.8.</t>
  </si>
  <si>
    <t>число дошкольных групп в  ведомственных учреждениях дошкольного образования</t>
  </si>
  <si>
    <t>число воспитанников в ведомственных учреждениях дошкольного образования</t>
  </si>
  <si>
    <t>11.2.</t>
  </si>
  <si>
    <t xml:space="preserve">Доля детей в возрасте  1-6  лет, состоящих на учете для определения в муниципальные дошкольные образовательные учреждения, в общей численности детей в возрасте 1-6 лет </t>
  </si>
  <si>
    <t>11.3.</t>
  </si>
  <si>
    <t>Среднесписочная численность работающих в  муниципальных учреждениях образования</t>
  </si>
  <si>
    <t>11.4.</t>
  </si>
  <si>
    <t>Среднемесячная начисленная заработная плата в муниципальных учреждениях образования</t>
  </si>
  <si>
    <t>12.1.</t>
  </si>
  <si>
    <t>Количество спортивных сооружений</t>
  </si>
  <si>
    <t>ДФКиС</t>
  </si>
  <si>
    <t xml:space="preserve">в т.ч. муниципальных </t>
  </si>
  <si>
    <t>стадионы с трибунами</t>
  </si>
  <si>
    <t>спортивные залы</t>
  </si>
  <si>
    <t>плавательные бассейны</t>
  </si>
  <si>
    <t>12.2.</t>
  </si>
  <si>
    <t>Пропускная способность спортивных сооружений</t>
  </si>
  <si>
    <t>Чел. в день</t>
  </si>
  <si>
    <t>12.3.</t>
  </si>
  <si>
    <t>Доля  населения от 3 до 79 лет, систематически занимающегося физической культурой и спортом</t>
  </si>
  <si>
    <t>12.4.</t>
  </si>
  <si>
    <t>Количество занимающихся в спортивных школах</t>
  </si>
  <si>
    <t>12.5.</t>
  </si>
  <si>
    <t>12.6.</t>
  </si>
  <si>
    <t>13.1.</t>
  </si>
  <si>
    <t>Количество учреждений культуры</t>
  </si>
  <si>
    <t>УК</t>
  </si>
  <si>
    <t>из общего количества учреждений</t>
  </si>
  <si>
    <t>театрально-зрелищные</t>
  </si>
  <si>
    <t xml:space="preserve">культурно-досуговые </t>
  </si>
  <si>
    <t>музеи</t>
  </si>
  <si>
    <t>Централизованная библиотечная система                       (число библиотек-филиалов)</t>
  </si>
  <si>
    <t>Число пользователей библиотеками</t>
  </si>
  <si>
    <t>Учреждения дополнительного  образования</t>
  </si>
  <si>
    <t>13.2.</t>
  </si>
  <si>
    <t>Удельный вес населения, участвующего в культурно-досуговых мероприятиях, организованных органами местного самоуправления</t>
  </si>
  <si>
    <t>13.3.</t>
  </si>
  <si>
    <t>Число культурно-досуговых мероприятий, организованных органами местного самоуправления</t>
  </si>
  <si>
    <t>13.4.</t>
  </si>
  <si>
    <t xml:space="preserve">Среднесписочная численность работающих в муниципальных учреждениях  культуры  </t>
  </si>
  <si>
    <t>13.5.</t>
  </si>
  <si>
    <t xml:space="preserve">Среднемесячная начисленная заработная плата в муниципальных учреждениях  культуры </t>
  </si>
  <si>
    <t>14.1.</t>
  </si>
  <si>
    <t>Количество принятых туристов</t>
  </si>
  <si>
    <t>ОТ,ТИЦ</t>
  </si>
  <si>
    <t>14.2.</t>
  </si>
  <si>
    <t xml:space="preserve">Количество коллективных средств размещения/мест </t>
  </si>
  <si>
    <t>Ед./Мест</t>
  </si>
  <si>
    <t>15/1200</t>
  </si>
  <si>
    <t>15.1.</t>
  </si>
  <si>
    <t>Количество мероприятий в сфере молодежной политики</t>
  </si>
  <si>
    <t>УМП</t>
  </si>
  <si>
    <t>15.2.</t>
  </si>
  <si>
    <t>15.3.</t>
  </si>
  <si>
    <t>15.4.</t>
  </si>
  <si>
    <t>15.5.</t>
  </si>
  <si>
    <t>15.6.</t>
  </si>
  <si>
    <r>
      <t xml:space="preserve">Доля детей и молодежи в возрасте </t>
    </r>
    <r>
      <rPr>
        <b/>
        <sz val="12"/>
        <color theme="1"/>
        <rFont val="Times New Roman"/>
        <family val="1"/>
        <charset val="204"/>
      </rPr>
      <t>от 7 лет до 17 лет включительно</t>
    </r>
    <r>
      <rPr>
        <b/>
        <sz val="11"/>
        <color rgb="FF000000"/>
        <rFont val="Times New Roman"/>
        <family val="1"/>
        <charset val="204"/>
      </rPr>
      <t>, охваченных организованным отдыхом</t>
    </r>
  </si>
  <si>
    <t>7.6.</t>
  </si>
  <si>
    <t xml:space="preserve"> исполнит.</t>
  </si>
  <si>
    <t>1. Промышленность</t>
  </si>
  <si>
    <t>3. Потребительский рынок</t>
  </si>
  <si>
    <t>4.2 Управление земельными ресурсами</t>
  </si>
  <si>
    <t>5. Инвестиции в основной капитал, строительство</t>
  </si>
  <si>
    <t>6. Строительство жилья, улучшение жилищных условий населения, жилищно-коммунальное хозяйство</t>
  </si>
  <si>
    <t>7. Дорожное хозяйство и транспорт</t>
  </si>
  <si>
    <t>9. Демография</t>
  </si>
  <si>
    <t>10. Заработная плата и занятость</t>
  </si>
  <si>
    <t>11. Образование</t>
  </si>
  <si>
    <t>12. Физическая культура и спорт</t>
  </si>
  <si>
    <t>13. Культура</t>
  </si>
  <si>
    <t>14. Туризм</t>
  </si>
  <si>
    <t>15. Работа с молодежью</t>
  </si>
  <si>
    <t>2. Малое предпринимательство</t>
  </si>
  <si>
    <t>Учреждения дошкольного образования      ( ведомственные)</t>
  </si>
  <si>
    <t>236/466</t>
  </si>
  <si>
    <t>53/119</t>
  </si>
  <si>
    <t>Бюджетная поддержка граждан в сфере ипотечного жилищного кредитования, в т.ч</t>
  </si>
  <si>
    <t>3/11</t>
  </si>
  <si>
    <t>9/21</t>
  </si>
  <si>
    <t>3/15</t>
  </si>
  <si>
    <t>6/6</t>
  </si>
  <si>
    <t>10/18</t>
  </si>
  <si>
    <t>14/33</t>
  </si>
  <si>
    <t>4/4</t>
  </si>
  <si>
    <t>3/3</t>
  </si>
  <si>
    <t>19/46</t>
  </si>
  <si>
    <t>1/13</t>
  </si>
  <si>
    <t>Количество государственных общеобразовательных учреждений, в т.ч. с ограниченными возможностями здоровья</t>
  </si>
  <si>
    <t>Среднемесячная начисленная заработная плата в муниципальных учреждениях физической культуры и спорта</t>
  </si>
  <si>
    <t>Среднесписочная численность работающих в муниципальных учреждениях физической культуры и спорта</t>
  </si>
  <si>
    <t>Доля населения в возрасте от 14 до 35 лет, принимающего участие в мероприятиях сферы молодежной политики</t>
  </si>
  <si>
    <t>Количество молодежных и детских общественных организаций и объединений, органов молодежного самоуправления, действующих на территории города Рыбинска</t>
  </si>
  <si>
    <t>Количество волонтеров (добровольцев) в возрасте от 14 до 35 лет, вовлеченных в социально-значимую деятельность на территории города Рыбинска</t>
  </si>
  <si>
    <t>2024   Факт/</t>
  </si>
  <si>
    <t>2024    Факт/</t>
  </si>
  <si>
    <t>112 709</t>
  </si>
  <si>
    <t>117 250</t>
  </si>
  <si>
    <t>19 563</t>
  </si>
  <si>
    <t>23 141</t>
  </si>
  <si>
    <t>80 400</t>
  </si>
  <si>
    <t>23 985</t>
  </si>
  <si>
    <t>УЭРИ по данным Правительства ЯО</t>
  </si>
  <si>
    <t>2 810,0</t>
  </si>
  <si>
    <t>2 820,4</t>
  </si>
  <si>
    <t>5 062,0</t>
  </si>
  <si>
    <t>5 051,6</t>
  </si>
  <si>
    <t>Доходы бюджета г. Рыбинска (недвижимость, земля)</t>
  </si>
  <si>
    <t>9 957,0</t>
  </si>
  <si>
    <t>УС ДЖКХТиС</t>
  </si>
  <si>
    <t>УС, ДЖКХТиС</t>
  </si>
  <si>
    <t>148/284</t>
  </si>
  <si>
    <t>105/225</t>
  </si>
  <si>
    <t>29/56</t>
  </si>
  <si>
    <t>ав.18/29</t>
  </si>
  <si>
    <t>неп.11/27</t>
  </si>
  <si>
    <t>неп.41/68</t>
  </si>
  <si>
    <t>ав.47/114</t>
  </si>
  <si>
    <t>88/182</t>
  </si>
  <si>
    <t>3/16</t>
  </si>
  <si>
    <t>7/12</t>
  </si>
  <si>
    <t>1/6</t>
  </si>
  <si>
    <t>15/32</t>
  </si>
  <si>
    <t>ДЖКХТиС, УС</t>
  </si>
  <si>
    <t>7,2.</t>
  </si>
  <si>
    <t>ДЖКХТиС УС</t>
  </si>
  <si>
    <t>Строительство дорог</t>
  </si>
  <si>
    <t>2 320,0</t>
  </si>
  <si>
    <t>УЭРИ, ГКУ ЯО ЦЗН г. Рыбинск</t>
  </si>
  <si>
    <t>37 840,2</t>
  </si>
  <si>
    <t>43 790,4</t>
  </si>
  <si>
    <t>Обновляемость библиотечного фонда (новые поступления на различных носител)</t>
  </si>
  <si>
    <t>16/1280</t>
  </si>
  <si>
    <t>Х</t>
  </si>
  <si>
    <t>Доля населения в возрасте от 14 до 35 лет, пользующихся услугами учреждений сферы молодежной политики</t>
  </si>
  <si>
    <t>4.1. Муниципальная недвижимость</t>
  </si>
  <si>
    <t xml:space="preserve">4. Муниципальная собственность  </t>
  </si>
  <si>
    <t>Семьи, улучшившие жилищные условия при бюджетной поддержке,    в т.ч.</t>
  </si>
  <si>
    <t>9,5</t>
  </si>
  <si>
    <t>82,6</t>
  </si>
  <si>
    <t>263,9</t>
  </si>
  <si>
    <t>260.7</t>
  </si>
  <si>
    <t>107,7</t>
  </si>
  <si>
    <t>111,1</t>
  </si>
  <si>
    <t>190/405</t>
  </si>
  <si>
    <t>80,5/86,9</t>
  </si>
  <si>
    <t>128,4/142,6</t>
  </si>
  <si>
    <t>72/160</t>
  </si>
  <si>
    <t>135,8/134,5</t>
  </si>
  <si>
    <t>68,6/71,1</t>
  </si>
  <si>
    <t xml:space="preserve">53/99        ав.8/22       неп.45/75    </t>
  </si>
  <si>
    <t xml:space="preserve">182,8/176,8 44,4/75,9 409,1/277,8   </t>
  </si>
  <si>
    <t xml:space="preserve">64,6/54,4 17,0/19,3 109,8/110,3    </t>
  </si>
  <si>
    <t>100,0/145,5</t>
  </si>
  <si>
    <t>100,0/100,0</t>
  </si>
  <si>
    <t>6/11</t>
  </si>
  <si>
    <t>66,7/52,4</t>
  </si>
  <si>
    <t>85.7/91,7</t>
  </si>
  <si>
    <t>33,3/40</t>
  </si>
  <si>
    <t>5/5</t>
  </si>
  <si>
    <t>83,3/83,3</t>
  </si>
  <si>
    <t>14/38</t>
  </si>
  <si>
    <t>100,0/115,2</t>
  </si>
  <si>
    <t>140,0/211,1</t>
  </si>
  <si>
    <t>1/1</t>
  </si>
  <si>
    <t>25,0/25,0</t>
  </si>
  <si>
    <t>33,3/33,3</t>
  </si>
  <si>
    <t xml:space="preserve">1053/    2948   </t>
  </si>
  <si>
    <t xml:space="preserve">90,8/       90,8      </t>
  </si>
  <si>
    <t>94,9/        94,9</t>
  </si>
  <si>
    <t>21/60</t>
  </si>
  <si>
    <t>110,5/130,4</t>
  </si>
  <si>
    <t>140,0/187,5</t>
  </si>
  <si>
    <t>Итоги выполнения показателей прогноза СЭР Рыбинска на 2025-2027 годы (среднесрочный прогноз) за 2024 год</t>
  </si>
  <si>
    <t>106,7/106,7</t>
  </si>
  <si>
    <t>23 485</t>
  </si>
  <si>
    <t>8. Охрана окружающей среды</t>
  </si>
  <si>
    <t> 74,0</t>
  </si>
  <si>
    <t> 63,0</t>
  </si>
  <si>
    <t>Тыс. кв.м</t>
  </si>
  <si>
    <t>Млн  руб.</t>
  </si>
  <si>
    <t>Тыс. кв. м</t>
  </si>
  <si>
    <t>кв.м</t>
  </si>
  <si>
    <t>Тыс.кв.м</t>
  </si>
  <si>
    <t>Млн  чел.</t>
  </si>
  <si>
    <t>Млн м3/год</t>
  </si>
  <si>
    <t>Млн  м3/ год</t>
  </si>
  <si>
    <t>Млн руб.</t>
  </si>
  <si>
    <t xml:space="preserve">Млн  руб. </t>
  </si>
  <si>
    <t>Тыс. экз.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</si>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</sst>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87">
    <xf numFmtId="0" fontId="0" fillId="0" borderId="0" xfId="0"/>
    <xf numFmtId="3" fontId="0" fillId="0" borderId="0" xfId="0" applyNumberFormat="1"/>
    <xf numFmtId="0" fontId="11" fillId="0" borderId="1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/>
    </xf>
    <xf numFmtId="0" fontId="15" fillId="0" borderId="3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2" fontId="6" fillId="0" borderId="6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right" vertical="center" wrapText="1"/>
    </xf>
    <xf numFmtId="49" fontId="3" fillId="0" borderId="6" xfId="0" applyNumberFormat="1" applyFont="1" applyFill="1" applyBorder="1" applyAlignment="1">
      <alignment horizontal="right" vertical="center" wrapText="1"/>
    </xf>
    <xf numFmtId="49" fontId="3" fillId="0" borderId="5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vertical="top"/>
    </xf>
    <xf numFmtId="0" fontId="3" fillId="0" borderId="13" xfId="0" applyFont="1" applyFill="1" applyBorder="1" applyAlignment="1">
      <alignment horizontal="justify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indent="4"/>
    </xf>
    <xf numFmtId="0" fontId="8" fillId="0" borderId="11" xfId="0" applyFont="1" applyFill="1" applyBorder="1" applyAlignment="1">
      <alignment horizontal="left" vertical="center" indent="4"/>
    </xf>
    <xf numFmtId="0" fontId="8" fillId="0" borderId="0" xfId="0" applyFont="1" applyFill="1" applyBorder="1" applyAlignment="1">
      <alignment horizontal="left" vertical="center" indent="4"/>
    </xf>
    <xf numFmtId="0" fontId="8" fillId="0" borderId="12" xfId="0" applyFont="1" applyFill="1" applyBorder="1" applyAlignment="1">
      <alignment horizontal="left" vertical="center" indent="4"/>
    </xf>
    <xf numFmtId="0" fontId="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right" vertical="center" wrapText="1"/>
    </xf>
    <xf numFmtId="2" fontId="6" fillId="0" borderId="13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right"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center" wrapText="1"/>
    </xf>
    <xf numFmtId="166" fontId="6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49" fontId="6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horizontal="right" vertical="center"/>
    </xf>
    <xf numFmtId="164" fontId="6" fillId="0" borderId="13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0" fillId="0" borderId="5" xfId="0" applyFill="1" applyBorder="1"/>
    <xf numFmtId="2" fontId="6" fillId="0" borderId="5" xfId="0" applyNumberFormat="1" applyFont="1" applyFill="1" applyBorder="1" applyAlignment="1">
      <alignment horizontal="right" vertical="center"/>
    </xf>
    <xf numFmtId="164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justify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tabSelected="1" workbookViewId="0">
      <selection activeCell="O8" sqref="O8"/>
    </sheetView>
  </sheetViews>
  <sheetFormatPr defaultRowHeight="15" x14ac:dyDescent="0.25"/>
  <cols>
    <col min="2" max="2" width="39.28515625" customWidth="1"/>
    <col min="3" max="3" width="13.42578125" customWidth="1"/>
    <col min="4" max="5" width="9.85546875" customWidth="1"/>
    <col min="6" max="6" width="11.140625" style="186" customWidth="1"/>
    <col min="7" max="8" width="11.28515625" customWidth="1"/>
    <col min="9" max="9" width="12.7109375" customWidth="1"/>
    <col min="12" max="12" width="12" bestFit="1" customWidth="1"/>
  </cols>
  <sheetData>
    <row r="1" spans="1:9" ht="15.75" x14ac:dyDescent="0.25">
      <c r="A1" s="2" t="s">
        <v>415</v>
      </c>
      <c r="B1" s="2"/>
      <c r="C1" s="2"/>
      <c r="D1" s="2"/>
      <c r="E1" s="2"/>
      <c r="F1" s="2"/>
      <c r="G1" s="2"/>
      <c r="H1" s="2"/>
      <c r="I1" s="2"/>
    </row>
    <row r="2" spans="1:9" ht="27" customHeight="1" x14ac:dyDescent="0.25">
      <c r="A2" s="3" t="s">
        <v>0</v>
      </c>
      <c r="B2" s="4" t="s">
        <v>2</v>
      </c>
      <c r="C2" s="5" t="s">
        <v>3</v>
      </c>
      <c r="D2" s="5">
        <v>2023</v>
      </c>
      <c r="E2" s="5">
        <v>2024</v>
      </c>
      <c r="F2" s="5">
        <v>2024</v>
      </c>
      <c r="G2" s="5" t="s">
        <v>336</v>
      </c>
      <c r="H2" s="5" t="s">
        <v>337</v>
      </c>
      <c r="I2" s="5" t="s">
        <v>11</v>
      </c>
    </row>
    <row r="3" spans="1:9" x14ac:dyDescent="0.25">
      <c r="A3" s="3" t="s">
        <v>1</v>
      </c>
      <c r="B3" s="4"/>
      <c r="C3" s="5" t="s">
        <v>4</v>
      </c>
      <c r="D3" s="5" t="s">
        <v>8</v>
      </c>
      <c r="E3" s="5" t="s">
        <v>6</v>
      </c>
      <c r="F3" s="5" t="s">
        <v>8</v>
      </c>
      <c r="G3" s="5">
        <v>2023</v>
      </c>
      <c r="H3" s="5">
        <v>2024</v>
      </c>
      <c r="I3" s="5" t="s">
        <v>301</v>
      </c>
    </row>
    <row r="4" spans="1:9" x14ac:dyDescent="0.25">
      <c r="A4" s="6"/>
      <c r="B4" s="4"/>
      <c r="C4" s="7"/>
      <c r="D4" s="5" t="s">
        <v>5</v>
      </c>
      <c r="E4" s="5" t="s">
        <v>7</v>
      </c>
      <c r="F4" s="5" t="s">
        <v>5</v>
      </c>
      <c r="G4" s="5" t="s">
        <v>9</v>
      </c>
      <c r="H4" s="5" t="s">
        <v>10</v>
      </c>
      <c r="I4" s="7"/>
    </row>
    <row r="5" spans="1:9" ht="15.75" thickBot="1" x14ac:dyDescent="0.3">
      <c r="A5" s="8"/>
      <c r="B5" s="9"/>
      <c r="C5" s="10"/>
      <c r="D5" s="10"/>
      <c r="E5" s="10"/>
      <c r="F5" s="10"/>
      <c r="G5" s="10"/>
      <c r="H5" s="11"/>
      <c r="I5" s="10"/>
    </row>
    <row r="6" spans="1:9" x14ac:dyDescent="0.25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</row>
    <row r="7" spans="1:9" ht="15.75" x14ac:dyDescent="0.25">
      <c r="A7" s="14" t="s">
        <v>302</v>
      </c>
      <c r="B7" s="15"/>
      <c r="C7" s="15"/>
      <c r="D7" s="15"/>
      <c r="E7" s="15"/>
      <c r="F7" s="15"/>
      <c r="G7" s="15"/>
      <c r="H7" s="15"/>
      <c r="I7" s="16"/>
    </row>
    <row r="8" spans="1:9" ht="32.25" customHeight="1" x14ac:dyDescent="0.25">
      <c r="A8" s="12" t="s">
        <v>12</v>
      </c>
      <c r="B8" s="17" t="s">
        <v>13</v>
      </c>
      <c r="C8" s="13" t="s">
        <v>429</v>
      </c>
      <c r="D8" s="18" t="s">
        <v>338</v>
      </c>
      <c r="E8" s="18" t="s">
        <v>339</v>
      </c>
      <c r="F8" s="19">
        <v>121816.7</v>
      </c>
      <c r="G8" s="20">
        <v>108.1</v>
      </c>
      <c r="H8" s="20">
        <v>103.9</v>
      </c>
      <c r="I8" s="13" t="s">
        <v>14</v>
      </c>
    </row>
    <row r="9" spans="1:9" ht="15.75" customHeight="1" x14ac:dyDescent="0.25">
      <c r="A9" s="21"/>
      <c r="B9" s="22" t="s">
        <v>15</v>
      </c>
      <c r="C9" s="13" t="s">
        <v>16</v>
      </c>
      <c r="D9" s="18">
        <v>119.6</v>
      </c>
      <c r="E9" s="23">
        <v>104</v>
      </c>
      <c r="F9" s="24">
        <v>108.1</v>
      </c>
      <c r="G9" s="20">
        <v>108.1</v>
      </c>
      <c r="H9" s="25" t="s">
        <v>375</v>
      </c>
      <c r="I9" s="13"/>
    </row>
    <row r="10" spans="1:9" ht="15.75" customHeight="1" x14ac:dyDescent="0.25">
      <c r="A10" s="12" t="s">
        <v>17</v>
      </c>
      <c r="B10" s="17" t="s">
        <v>18</v>
      </c>
      <c r="C10" s="22" t="s">
        <v>429</v>
      </c>
      <c r="D10" s="18" t="s">
        <v>340</v>
      </c>
      <c r="E10" s="18" t="s">
        <v>341</v>
      </c>
      <c r="F10" s="19">
        <v>23139.200000000001</v>
      </c>
      <c r="G10" s="20">
        <v>118.3</v>
      </c>
      <c r="H10" s="20">
        <v>99.99</v>
      </c>
      <c r="I10" s="13" t="s">
        <v>14</v>
      </c>
    </row>
    <row r="11" spans="1:9" x14ac:dyDescent="0.25">
      <c r="A11" s="21"/>
      <c r="B11" s="22" t="s">
        <v>15</v>
      </c>
      <c r="C11" s="13" t="s">
        <v>16</v>
      </c>
      <c r="D11" s="18">
        <v>124.5</v>
      </c>
      <c r="E11" s="18">
        <v>118.3</v>
      </c>
      <c r="F11" s="24">
        <v>118.3</v>
      </c>
      <c r="G11" s="20">
        <v>118.3</v>
      </c>
      <c r="H11" s="25" t="s">
        <v>375</v>
      </c>
      <c r="I11" s="13"/>
    </row>
    <row r="12" spans="1:9" ht="28.5" x14ac:dyDescent="0.25">
      <c r="A12" s="12" t="s">
        <v>19</v>
      </c>
      <c r="B12" s="17" t="s">
        <v>20</v>
      </c>
      <c r="C12" s="13" t="s">
        <v>21</v>
      </c>
      <c r="D12" s="26">
        <v>69415</v>
      </c>
      <c r="E12" s="18" t="s">
        <v>342</v>
      </c>
      <c r="F12" s="19">
        <v>81142.3</v>
      </c>
      <c r="G12" s="20">
        <f>F12/D12%</f>
        <v>116.89447525750919</v>
      </c>
      <c r="H12" s="20">
        <v>100.9</v>
      </c>
      <c r="I12" s="13" t="s">
        <v>14</v>
      </c>
    </row>
    <row r="13" spans="1:9" x14ac:dyDescent="0.25">
      <c r="A13" s="21"/>
      <c r="B13" s="22" t="s">
        <v>15</v>
      </c>
      <c r="C13" s="13" t="s">
        <v>16</v>
      </c>
      <c r="D13" s="23">
        <v>119</v>
      </c>
      <c r="E13" s="18">
        <v>115.8</v>
      </c>
      <c r="F13" s="24">
        <f>F12/D12%</f>
        <v>116.89447525750919</v>
      </c>
      <c r="G13" s="20">
        <f>F12/D12%</f>
        <v>116.89447525750919</v>
      </c>
      <c r="H13" s="25" t="s">
        <v>375</v>
      </c>
      <c r="I13" s="13"/>
    </row>
    <row r="14" spans="1:9" ht="28.5" x14ac:dyDescent="0.25">
      <c r="A14" s="12" t="s">
        <v>22</v>
      </c>
      <c r="B14" s="17" t="s">
        <v>23</v>
      </c>
      <c r="C14" s="13" t="s">
        <v>24</v>
      </c>
      <c r="D14" s="18" t="s">
        <v>417</v>
      </c>
      <c r="E14" s="18" t="s">
        <v>343</v>
      </c>
      <c r="F14" s="27">
        <v>23764</v>
      </c>
      <c r="G14" s="20">
        <v>101.2</v>
      </c>
      <c r="H14" s="20">
        <v>99.1</v>
      </c>
      <c r="I14" s="13" t="s">
        <v>14</v>
      </c>
    </row>
    <row r="15" spans="1:9" ht="18.75" customHeight="1" x14ac:dyDescent="0.25">
      <c r="A15" s="21"/>
      <c r="B15" s="22" t="s">
        <v>15</v>
      </c>
      <c r="C15" s="13" t="s">
        <v>16</v>
      </c>
      <c r="D15" s="18">
        <v>104.7</v>
      </c>
      <c r="E15" s="18">
        <v>102.1</v>
      </c>
      <c r="F15" s="24">
        <v>101.2</v>
      </c>
      <c r="G15" s="20">
        <v>101.2</v>
      </c>
      <c r="H15" s="25" t="s">
        <v>375</v>
      </c>
      <c r="I15" s="13"/>
    </row>
    <row r="16" spans="1:9" ht="18.75" customHeight="1" x14ac:dyDescent="0.25">
      <c r="A16" s="28" t="s">
        <v>315</v>
      </c>
      <c r="B16" s="29"/>
      <c r="C16" s="29"/>
      <c r="D16" s="29"/>
      <c r="E16" s="29"/>
      <c r="F16" s="29"/>
      <c r="G16" s="29"/>
      <c r="H16" s="29"/>
      <c r="I16" s="30"/>
    </row>
    <row r="17" spans="1:9" ht="47.25" customHeight="1" x14ac:dyDescent="0.25">
      <c r="A17" s="12" t="s">
        <v>25</v>
      </c>
      <c r="B17" s="17" t="s">
        <v>26</v>
      </c>
      <c r="C17" s="12" t="s">
        <v>27</v>
      </c>
      <c r="D17" s="31">
        <v>2644</v>
      </c>
      <c r="E17" s="31">
        <v>2640</v>
      </c>
      <c r="F17" s="27">
        <v>2516</v>
      </c>
      <c r="G17" s="20">
        <f>F17/D17%</f>
        <v>95.158850226928891</v>
      </c>
      <c r="H17" s="20">
        <f>F17/E17%</f>
        <v>95.303030303030312</v>
      </c>
      <c r="I17" s="13" t="s">
        <v>14</v>
      </c>
    </row>
    <row r="18" spans="1:9" ht="22.5" customHeight="1" x14ac:dyDescent="0.25">
      <c r="A18" s="32"/>
      <c r="B18" s="22" t="s">
        <v>15</v>
      </c>
      <c r="C18" s="12" t="s">
        <v>16</v>
      </c>
      <c r="D18" s="33">
        <v>95</v>
      </c>
      <c r="E18" s="33">
        <f>E17/D17%</f>
        <v>99.848714069591523</v>
      </c>
      <c r="F18" s="24">
        <f>F17/D17%</f>
        <v>95.158850226928891</v>
      </c>
      <c r="G18" s="24">
        <f>F17/D17%</f>
        <v>95.158850226928891</v>
      </c>
      <c r="H18" s="25" t="s">
        <v>375</v>
      </c>
      <c r="I18" s="13"/>
    </row>
    <row r="19" spans="1:9" ht="33" customHeight="1" x14ac:dyDescent="0.25">
      <c r="A19" s="12" t="s">
        <v>28</v>
      </c>
      <c r="B19" s="17" t="s">
        <v>13</v>
      </c>
      <c r="C19" s="12" t="s">
        <v>429</v>
      </c>
      <c r="D19" s="31">
        <v>14942</v>
      </c>
      <c r="E19" s="31">
        <v>15789</v>
      </c>
      <c r="F19" s="27">
        <v>15789</v>
      </c>
      <c r="G19" s="20">
        <f>F19/D19%</f>
        <v>105.66858519609157</v>
      </c>
      <c r="H19" s="20">
        <f>F19/E19%</f>
        <v>100.00000000000001</v>
      </c>
      <c r="I19" s="13" t="s">
        <v>14</v>
      </c>
    </row>
    <row r="20" spans="1:9" ht="15.75" customHeight="1" x14ac:dyDescent="0.25">
      <c r="A20" s="21"/>
      <c r="B20" s="22" t="s">
        <v>15</v>
      </c>
      <c r="C20" s="12" t="s">
        <v>16</v>
      </c>
      <c r="D20" s="13">
        <v>102.2</v>
      </c>
      <c r="E20" s="13">
        <v>105.7</v>
      </c>
      <c r="F20" s="24">
        <f>F19/D19%</f>
        <v>105.66858519609157</v>
      </c>
      <c r="G20" s="20">
        <v>105.7</v>
      </c>
      <c r="H20" s="25" t="s">
        <v>375</v>
      </c>
      <c r="I20" s="13"/>
    </row>
    <row r="21" spans="1:9" ht="29.25" customHeight="1" x14ac:dyDescent="0.25">
      <c r="A21" s="12" t="s">
        <v>29</v>
      </c>
      <c r="B21" s="17" t="s">
        <v>20</v>
      </c>
      <c r="C21" s="12" t="s">
        <v>21</v>
      </c>
      <c r="D21" s="31">
        <v>22138</v>
      </c>
      <c r="E21" s="31">
        <v>23686</v>
      </c>
      <c r="F21" s="27">
        <v>23686</v>
      </c>
      <c r="G21" s="20">
        <f>F21/D21%</f>
        <v>106.99250158099196</v>
      </c>
      <c r="H21" s="20">
        <f>F21/E21%</f>
        <v>100</v>
      </c>
      <c r="I21" s="13" t="s">
        <v>14</v>
      </c>
    </row>
    <row r="22" spans="1:9" ht="17.25" customHeight="1" x14ac:dyDescent="0.25">
      <c r="A22" s="21"/>
      <c r="B22" s="22" t="s">
        <v>15</v>
      </c>
      <c r="C22" s="12" t="s">
        <v>16</v>
      </c>
      <c r="D22" s="13">
        <v>104.8</v>
      </c>
      <c r="E22" s="33">
        <v>107</v>
      </c>
      <c r="F22" s="24">
        <f>F21/D21%</f>
        <v>106.99250158099196</v>
      </c>
      <c r="G22" s="20">
        <v>107</v>
      </c>
      <c r="H22" s="25" t="s">
        <v>375</v>
      </c>
      <c r="I22" s="13"/>
    </row>
    <row r="23" spans="1:9" ht="29.25" customHeight="1" x14ac:dyDescent="0.25">
      <c r="A23" s="12" t="s">
        <v>30</v>
      </c>
      <c r="B23" s="17" t="s">
        <v>23</v>
      </c>
      <c r="C23" s="12" t="s">
        <v>31</v>
      </c>
      <c r="D23" s="31">
        <v>8734</v>
      </c>
      <c r="E23" s="31">
        <v>8789</v>
      </c>
      <c r="F23" s="27">
        <v>8789</v>
      </c>
      <c r="G23" s="20">
        <f>F23/D23%</f>
        <v>100.62972292191435</v>
      </c>
      <c r="H23" s="20">
        <f>F23/E23%</f>
        <v>100</v>
      </c>
      <c r="I23" s="13"/>
    </row>
    <row r="24" spans="1:9" ht="20.25" customHeight="1" x14ac:dyDescent="0.25">
      <c r="A24" s="21"/>
      <c r="B24" s="22" t="s">
        <v>15</v>
      </c>
      <c r="C24" s="12" t="s">
        <v>16</v>
      </c>
      <c r="D24" s="33">
        <v>98</v>
      </c>
      <c r="E24" s="13">
        <v>100.6</v>
      </c>
      <c r="F24" s="24">
        <f>F23/D23%</f>
        <v>100.62972292191435</v>
      </c>
      <c r="G24" s="20">
        <v>100.6</v>
      </c>
      <c r="H24" s="25" t="s">
        <v>375</v>
      </c>
      <c r="I24" s="25"/>
    </row>
    <row r="25" spans="1:9" ht="21" customHeight="1" x14ac:dyDescent="0.25">
      <c r="A25" s="12" t="s">
        <v>32</v>
      </c>
      <c r="B25" s="17" t="s">
        <v>18</v>
      </c>
      <c r="C25" s="12" t="s">
        <v>429</v>
      </c>
      <c r="D25" s="31">
        <v>2320</v>
      </c>
      <c r="E25" s="31">
        <v>2498</v>
      </c>
      <c r="F25" s="27">
        <v>2498</v>
      </c>
      <c r="G25" s="20">
        <f>F25/D25%</f>
        <v>107.67241379310344</v>
      </c>
      <c r="H25" s="20">
        <f>F25/E25%</f>
        <v>100</v>
      </c>
      <c r="I25" s="13" t="s">
        <v>14</v>
      </c>
    </row>
    <row r="26" spans="1:9" ht="15" customHeight="1" x14ac:dyDescent="0.25">
      <c r="A26" s="21"/>
      <c r="B26" s="22" t="s">
        <v>15</v>
      </c>
      <c r="C26" s="12" t="s">
        <v>16</v>
      </c>
      <c r="D26" s="13">
        <v>102.7</v>
      </c>
      <c r="E26" s="13">
        <v>107.7</v>
      </c>
      <c r="F26" s="24">
        <f>F25/D25%</f>
        <v>107.67241379310344</v>
      </c>
      <c r="G26" s="20">
        <v>107.7</v>
      </c>
      <c r="H26" s="25" t="s">
        <v>375</v>
      </c>
      <c r="I26" s="25"/>
    </row>
    <row r="27" spans="1:9" ht="46.5" customHeight="1" x14ac:dyDescent="0.25">
      <c r="A27" s="12" t="s">
        <v>33</v>
      </c>
      <c r="B27" s="17" t="s">
        <v>34</v>
      </c>
      <c r="C27" s="12" t="s">
        <v>35</v>
      </c>
      <c r="D27" s="31">
        <v>3743</v>
      </c>
      <c r="E27" s="31">
        <v>3773</v>
      </c>
      <c r="F27" s="27">
        <v>3797</v>
      </c>
      <c r="G27" s="20">
        <f>F27/D27%</f>
        <v>101.4426930269837</v>
      </c>
      <c r="H27" s="20">
        <f>F27/E27%</f>
        <v>100.63609859528228</v>
      </c>
      <c r="I27" s="13" t="s">
        <v>14</v>
      </c>
    </row>
    <row r="28" spans="1:9" ht="19.5" customHeight="1" x14ac:dyDescent="0.25">
      <c r="A28" s="32"/>
      <c r="B28" s="22" t="s">
        <v>15</v>
      </c>
      <c r="C28" s="12" t="s">
        <v>16</v>
      </c>
      <c r="D28" s="33">
        <v>105</v>
      </c>
      <c r="E28" s="13">
        <v>100.8</v>
      </c>
      <c r="F28" s="24">
        <f>F27/D27%</f>
        <v>101.4426930269837</v>
      </c>
      <c r="G28" s="20">
        <f>F27/D27%</f>
        <v>101.4426930269837</v>
      </c>
      <c r="H28" s="25" t="s">
        <v>375</v>
      </c>
      <c r="I28" s="25"/>
    </row>
    <row r="29" spans="1:9" ht="19.5" customHeight="1" x14ac:dyDescent="0.25">
      <c r="A29" s="34" t="s">
        <v>303</v>
      </c>
      <c r="B29" s="35"/>
      <c r="C29" s="36"/>
      <c r="D29" s="36"/>
      <c r="E29" s="36"/>
      <c r="F29" s="35"/>
      <c r="G29" s="35"/>
      <c r="H29" s="35"/>
      <c r="I29" s="37"/>
    </row>
    <row r="30" spans="1:9" ht="33" customHeight="1" x14ac:dyDescent="0.25">
      <c r="A30" s="12" t="s">
        <v>36</v>
      </c>
      <c r="B30" s="17" t="s">
        <v>37</v>
      </c>
      <c r="C30" s="12" t="s">
        <v>422</v>
      </c>
      <c r="D30" s="13">
        <v>48216.9</v>
      </c>
      <c r="E30" s="13">
        <v>51592.1</v>
      </c>
      <c r="F30" s="19">
        <v>51592.1</v>
      </c>
      <c r="G30" s="20">
        <f>F30/D30%</f>
        <v>107.00003525734752</v>
      </c>
      <c r="H30" s="20">
        <f>F30/E30%</f>
        <v>100.00000000000001</v>
      </c>
      <c r="I30" s="13" t="s">
        <v>14</v>
      </c>
    </row>
    <row r="31" spans="1:9" ht="33.75" customHeight="1" x14ac:dyDescent="0.25">
      <c r="A31" s="21"/>
      <c r="B31" s="22" t="s">
        <v>38</v>
      </c>
      <c r="C31" s="13" t="s">
        <v>16</v>
      </c>
      <c r="D31" s="13">
        <v>105.9</v>
      </c>
      <c r="E31" s="13">
        <v>100.8</v>
      </c>
      <c r="F31" s="38">
        <v>100.8</v>
      </c>
      <c r="G31" s="20" t="s">
        <v>375</v>
      </c>
      <c r="H31" s="20" t="s">
        <v>375</v>
      </c>
      <c r="I31" s="13"/>
    </row>
    <row r="32" spans="1:9" ht="19.5" customHeight="1" x14ac:dyDescent="0.25">
      <c r="A32" s="12" t="s">
        <v>39</v>
      </c>
      <c r="B32" s="17" t="s">
        <v>40</v>
      </c>
      <c r="C32" s="12" t="s">
        <v>422</v>
      </c>
      <c r="D32" s="13">
        <v>2695.8</v>
      </c>
      <c r="E32" s="13">
        <v>2938.4</v>
      </c>
      <c r="F32" s="19">
        <v>2938.4</v>
      </c>
      <c r="G32" s="20">
        <f>F32/D32%</f>
        <v>108.99918391572075</v>
      </c>
      <c r="H32" s="20">
        <f>F32/E32%</f>
        <v>100</v>
      </c>
      <c r="I32" s="13" t="s">
        <v>14</v>
      </c>
    </row>
    <row r="33" spans="1:9" ht="29.25" customHeight="1" x14ac:dyDescent="0.25">
      <c r="A33" s="21"/>
      <c r="B33" s="22" t="s">
        <v>38</v>
      </c>
      <c r="C33" s="13" t="s">
        <v>16</v>
      </c>
      <c r="D33" s="13">
        <v>100.6</v>
      </c>
      <c r="E33" s="13">
        <v>100.2</v>
      </c>
      <c r="F33" s="38">
        <v>100.2</v>
      </c>
      <c r="G33" s="20" t="s">
        <v>375</v>
      </c>
      <c r="H33" s="20" t="s">
        <v>375</v>
      </c>
      <c r="I33" s="13"/>
    </row>
    <row r="34" spans="1:9" x14ac:dyDescent="0.25">
      <c r="A34" s="39" t="s">
        <v>41</v>
      </c>
      <c r="B34" s="40" t="s">
        <v>42</v>
      </c>
      <c r="C34" s="41" t="s">
        <v>43</v>
      </c>
      <c r="D34" s="42">
        <v>105.1</v>
      </c>
      <c r="E34" s="42">
        <v>106.5</v>
      </c>
      <c r="F34" s="43">
        <v>108</v>
      </c>
      <c r="G34" s="44">
        <f>F34/D34%</f>
        <v>102.75927687916271</v>
      </c>
      <c r="H34" s="44">
        <f>F34/E34%</f>
        <v>101.40845070422536</v>
      </c>
      <c r="I34" s="45" t="s">
        <v>344</v>
      </c>
    </row>
    <row r="35" spans="1:9" ht="42.75" customHeight="1" x14ac:dyDescent="0.25">
      <c r="A35" s="39"/>
      <c r="B35" s="40"/>
      <c r="C35" s="42"/>
      <c r="D35" s="46"/>
      <c r="E35" s="46"/>
      <c r="F35" s="43"/>
      <c r="G35" s="44"/>
      <c r="H35" s="44"/>
      <c r="I35" s="47"/>
    </row>
    <row r="36" spans="1:9" ht="20.25" customHeight="1" x14ac:dyDescent="0.25">
      <c r="A36" s="32"/>
      <c r="B36" s="22" t="s">
        <v>44</v>
      </c>
      <c r="C36" s="13" t="s">
        <v>43</v>
      </c>
      <c r="D36" s="13">
        <v>102.7</v>
      </c>
      <c r="E36" s="13">
        <v>107.8</v>
      </c>
      <c r="F36" s="48">
        <v>108.9</v>
      </c>
      <c r="G36" s="49">
        <f>F36/D36%</f>
        <v>106.03700097370982</v>
      </c>
      <c r="H36" s="49">
        <f>F36/E36%</f>
        <v>101.0204081632653</v>
      </c>
      <c r="I36" s="50"/>
    </row>
    <row r="37" spans="1:9" ht="17.25" customHeight="1" x14ac:dyDescent="0.25">
      <c r="A37" s="32"/>
      <c r="B37" s="22" t="s">
        <v>45</v>
      </c>
      <c r="C37" s="13" t="s">
        <v>43</v>
      </c>
      <c r="D37" s="13">
        <v>102.4</v>
      </c>
      <c r="E37" s="13">
        <v>105.8</v>
      </c>
      <c r="F37" s="51">
        <v>104</v>
      </c>
      <c r="G37" s="49">
        <f>F37/D37%</f>
        <v>101.5625</v>
      </c>
      <c r="H37" s="49">
        <f>F37/E37%</f>
        <v>98.298676748582224</v>
      </c>
      <c r="I37" s="50"/>
    </row>
    <row r="38" spans="1:9" ht="18" customHeight="1" x14ac:dyDescent="0.25">
      <c r="A38" s="32"/>
      <c r="B38" s="22" t="s">
        <v>46</v>
      </c>
      <c r="C38" s="13" t="s">
        <v>43</v>
      </c>
      <c r="D38" s="13">
        <v>111.2</v>
      </c>
      <c r="E38" s="13">
        <v>106.3</v>
      </c>
      <c r="F38" s="48">
        <v>110.7</v>
      </c>
      <c r="G38" s="49">
        <f>F38/D38%</f>
        <v>99.550359712230204</v>
      </c>
      <c r="H38" s="49">
        <f>F38/E38%</f>
        <v>104.13922859830669</v>
      </c>
      <c r="I38" s="50"/>
    </row>
    <row r="39" spans="1:9" ht="18" customHeight="1" x14ac:dyDescent="0.25">
      <c r="A39" s="52" t="s">
        <v>378</v>
      </c>
      <c r="B39" s="53"/>
      <c r="C39" s="54"/>
      <c r="D39" s="54"/>
      <c r="E39" s="54"/>
      <c r="F39" s="53"/>
      <c r="G39" s="53"/>
      <c r="H39" s="53"/>
      <c r="I39" s="55"/>
    </row>
    <row r="40" spans="1:9" ht="18" customHeight="1" x14ac:dyDescent="0.25">
      <c r="A40" s="56" t="s">
        <v>377</v>
      </c>
      <c r="B40" s="56"/>
      <c r="C40" s="56"/>
      <c r="D40" s="56"/>
      <c r="E40" s="56"/>
      <c r="F40" s="56"/>
      <c r="G40" s="56"/>
      <c r="H40" s="56"/>
      <c r="I40" s="57"/>
    </row>
    <row r="41" spans="1:9" ht="30" customHeight="1" x14ac:dyDescent="0.25">
      <c r="A41" s="12" t="s">
        <v>47</v>
      </c>
      <c r="B41" s="17" t="s">
        <v>48</v>
      </c>
      <c r="C41" s="58" t="s">
        <v>49</v>
      </c>
      <c r="D41" s="22">
        <v>149</v>
      </c>
      <c r="E41" s="22">
        <v>149</v>
      </c>
      <c r="F41" s="38">
        <v>135</v>
      </c>
      <c r="G41" s="20">
        <f t="shared" ref="G41:G48" si="0">F41/D41%</f>
        <v>90.604026845637591</v>
      </c>
      <c r="H41" s="20">
        <f t="shared" ref="H41:H48" si="1">F41/E41%</f>
        <v>90.604026845637591</v>
      </c>
      <c r="I41" s="25" t="s">
        <v>50</v>
      </c>
    </row>
    <row r="42" spans="1:9" ht="21.75" customHeight="1" x14ac:dyDescent="0.25">
      <c r="A42" s="12" t="s">
        <v>51</v>
      </c>
      <c r="B42" s="22" t="s">
        <v>52</v>
      </c>
      <c r="C42" s="59" t="s">
        <v>49</v>
      </c>
      <c r="D42" s="60">
        <v>5</v>
      </c>
      <c r="E42" s="60">
        <v>1</v>
      </c>
      <c r="F42" s="61">
        <v>5</v>
      </c>
      <c r="G42" s="20">
        <f t="shared" si="0"/>
        <v>100</v>
      </c>
      <c r="H42" s="20">
        <f t="shared" si="1"/>
        <v>500</v>
      </c>
      <c r="I42" s="25"/>
    </row>
    <row r="43" spans="1:9" ht="21.75" customHeight="1" x14ac:dyDescent="0.25">
      <c r="A43" s="32" t="s">
        <v>53</v>
      </c>
      <c r="B43" s="22" t="s">
        <v>54</v>
      </c>
      <c r="C43" s="58" t="s">
        <v>49</v>
      </c>
      <c r="D43" s="22">
        <v>144</v>
      </c>
      <c r="E43" s="22">
        <v>148</v>
      </c>
      <c r="F43" s="25">
        <v>130</v>
      </c>
      <c r="G43" s="20">
        <f t="shared" si="0"/>
        <v>90.277777777777786</v>
      </c>
      <c r="H43" s="20">
        <f t="shared" si="1"/>
        <v>87.837837837837839</v>
      </c>
      <c r="I43" s="25"/>
    </row>
    <row r="44" spans="1:9" ht="39.75" customHeight="1" x14ac:dyDescent="0.25">
      <c r="A44" s="21"/>
      <c r="B44" s="22" t="s">
        <v>55</v>
      </c>
      <c r="C44" s="58" t="s">
        <v>49</v>
      </c>
      <c r="D44" s="22">
        <v>18</v>
      </c>
      <c r="E44" s="22">
        <v>20</v>
      </c>
      <c r="F44" s="25">
        <v>18</v>
      </c>
      <c r="G44" s="20">
        <f t="shared" si="0"/>
        <v>100</v>
      </c>
      <c r="H44" s="20">
        <f t="shared" si="1"/>
        <v>90</v>
      </c>
      <c r="I44" s="25"/>
    </row>
    <row r="45" spans="1:9" ht="32.25" customHeight="1" x14ac:dyDescent="0.25">
      <c r="A45" s="21"/>
      <c r="B45" s="22" t="s">
        <v>56</v>
      </c>
      <c r="C45" s="58" t="s">
        <v>49</v>
      </c>
      <c r="D45" s="22">
        <v>107</v>
      </c>
      <c r="E45" s="22">
        <v>108</v>
      </c>
      <c r="F45" s="25">
        <v>92</v>
      </c>
      <c r="G45" s="20">
        <f t="shared" si="0"/>
        <v>85.981308411214954</v>
      </c>
      <c r="H45" s="20">
        <f t="shared" si="1"/>
        <v>85.185185185185176</v>
      </c>
      <c r="I45" s="25"/>
    </row>
    <row r="46" spans="1:9" ht="30.75" customHeight="1" x14ac:dyDescent="0.25">
      <c r="A46" s="21"/>
      <c r="B46" s="22" t="s">
        <v>57</v>
      </c>
      <c r="C46" s="58" t="s">
        <v>49</v>
      </c>
      <c r="D46" s="22">
        <v>19</v>
      </c>
      <c r="E46" s="22">
        <v>20</v>
      </c>
      <c r="F46" s="25">
        <v>20</v>
      </c>
      <c r="G46" s="20">
        <f t="shared" si="0"/>
        <v>105.26315789473684</v>
      </c>
      <c r="H46" s="20">
        <f t="shared" si="1"/>
        <v>100</v>
      </c>
      <c r="I46" s="25"/>
    </row>
    <row r="47" spans="1:9" ht="31.5" customHeight="1" x14ac:dyDescent="0.25">
      <c r="A47" s="62"/>
      <c r="B47" s="22" t="s">
        <v>58</v>
      </c>
      <c r="C47" s="58" t="s">
        <v>49</v>
      </c>
      <c r="D47" s="22">
        <v>11</v>
      </c>
      <c r="E47" s="22">
        <v>11</v>
      </c>
      <c r="F47" s="25">
        <v>11</v>
      </c>
      <c r="G47" s="20">
        <f t="shared" si="0"/>
        <v>100</v>
      </c>
      <c r="H47" s="20">
        <f t="shared" si="1"/>
        <v>100</v>
      </c>
      <c r="I47" s="25"/>
    </row>
    <row r="48" spans="1:9" ht="52.5" customHeight="1" x14ac:dyDescent="0.25">
      <c r="A48" s="12" t="s">
        <v>59</v>
      </c>
      <c r="B48" s="17" t="s">
        <v>60</v>
      </c>
      <c r="C48" s="58" t="s">
        <v>49</v>
      </c>
      <c r="D48" s="22">
        <v>2</v>
      </c>
      <c r="E48" s="22">
        <v>3</v>
      </c>
      <c r="F48" s="25">
        <v>2</v>
      </c>
      <c r="G48" s="20">
        <f t="shared" si="0"/>
        <v>100</v>
      </c>
      <c r="H48" s="20">
        <f t="shared" si="1"/>
        <v>66.666666666666671</v>
      </c>
      <c r="I48" s="25" t="s">
        <v>50</v>
      </c>
    </row>
    <row r="49" spans="1:12" ht="24.75" customHeight="1" x14ac:dyDescent="0.25">
      <c r="A49" s="12" t="s">
        <v>61</v>
      </c>
      <c r="B49" s="17" t="s">
        <v>62</v>
      </c>
      <c r="C49" s="63"/>
      <c r="D49" s="63"/>
      <c r="E49" s="63"/>
      <c r="F49" s="64"/>
      <c r="G49" s="25"/>
      <c r="H49" s="25"/>
      <c r="I49" s="25" t="s">
        <v>50</v>
      </c>
    </row>
    <row r="50" spans="1:12" ht="31.5" customHeight="1" x14ac:dyDescent="0.25">
      <c r="A50" s="12" t="s">
        <v>63</v>
      </c>
      <c r="B50" s="22" t="s">
        <v>64</v>
      </c>
      <c r="C50" s="13" t="s">
        <v>421</v>
      </c>
      <c r="D50" s="25">
        <v>11.5</v>
      </c>
      <c r="E50" s="25">
        <v>3.6</v>
      </c>
      <c r="F50" s="65" t="s">
        <v>380</v>
      </c>
      <c r="G50" s="66" t="s">
        <v>381</v>
      </c>
      <c r="H50" s="66" t="s">
        <v>382</v>
      </c>
      <c r="I50" s="25"/>
    </row>
    <row r="51" spans="1:12" ht="75.75" customHeight="1" x14ac:dyDescent="0.25">
      <c r="A51" s="21"/>
      <c r="B51" s="22" t="s">
        <v>66</v>
      </c>
      <c r="C51" s="22" t="s">
        <v>421</v>
      </c>
      <c r="D51" s="25">
        <v>0</v>
      </c>
      <c r="E51" s="25">
        <v>0</v>
      </c>
      <c r="F51" s="38">
        <v>0</v>
      </c>
      <c r="G51" s="20">
        <v>0</v>
      </c>
      <c r="H51" s="20">
        <v>0</v>
      </c>
      <c r="I51" s="25"/>
    </row>
    <row r="52" spans="1:12" ht="37.5" customHeight="1" x14ac:dyDescent="0.25">
      <c r="A52" s="12" t="s">
        <v>67</v>
      </c>
      <c r="B52" s="22" t="s">
        <v>68</v>
      </c>
      <c r="C52" s="13" t="s">
        <v>421</v>
      </c>
      <c r="D52" s="25">
        <v>421.8</v>
      </c>
      <c r="E52" s="25">
        <v>448.7</v>
      </c>
      <c r="F52" s="38">
        <v>441.3</v>
      </c>
      <c r="G52" s="20">
        <f>F52/D52%</f>
        <v>104.62304409672831</v>
      </c>
      <c r="H52" s="20">
        <f>F52/E52%</f>
        <v>98.350791174504124</v>
      </c>
      <c r="I52" s="25"/>
    </row>
    <row r="53" spans="1:12" ht="50.25" customHeight="1" x14ac:dyDescent="0.25">
      <c r="A53" s="21"/>
      <c r="B53" s="22" t="s">
        <v>69</v>
      </c>
      <c r="C53" s="13" t="s">
        <v>421</v>
      </c>
      <c r="D53" s="25">
        <v>7.4</v>
      </c>
      <c r="E53" s="25">
        <v>9.1999999999999993</v>
      </c>
      <c r="F53" s="38">
        <v>7.3</v>
      </c>
      <c r="G53" s="20">
        <f>F53/D53%</f>
        <v>98.648648648648631</v>
      </c>
      <c r="H53" s="20">
        <f>F53/E53%</f>
        <v>79.347826086956516</v>
      </c>
      <c r="I53" s="25"/>
    </row>
    <row r="54" spans="1:12" ht="36" customHeight="1" x14ac:dyDescent="0.25">
      <c r="A54" s="12" t="s">
        <v>70</v>
      </c>
      <c r="B54" s="22" t="s">
        <v>71</v>
      </c>
      <c r="C54" s="13" t="s">
        <v>421</v>
      </c>
      <c r="D54" s="20">
        <v>60</v>
      </c>
      <c r="E54" s="20">
        <v>57.5</v>
      </c>
      <c r="F54" s="24">
        <v>59</v>
      </c>
      <c r="G54" s="20">
        <f>F54/D54%</f>
        <v>98.333333333333343</v>
      </c>
      <c r="H54" s="20">
        <f>F54/E54%</f>
        <v>102.60869565217392</v>
      </c>
      <c r="I54" s="25"/>
    </row>
    <row r="55" spans="1:12" ht="22.5" customHeight="1" x14ac:dyDescent="0.25">
      <c r="A55" s="21"/>
      <c r="B55" s="22" t="s">
        <v>72</v>
      </c>
      <c r="C55" s="13" t="s">
        <v>65</v>
      </c>
      <c r="D55" s="20">
        <v>18</v>
      </c>
      <c r="E55" s="20">
        <v>16.5</v>
      </c>
      <c r="F55" s="24">
        <v>16.100000000000001</v>
      </c>
      <c r="G55" s="20">
        <f>F55/D55%</f>
        <v>89.444444444444457</v>
      </c>
      <c r="H55" s="20">
        <f>F55/E55%</f>
        <v>97.575757575757578</v>
      </c>
      <c r="I55" s="25"/>
    </row>
    <row r="56" spans="1:12" ht="22.5" customHeight="1" x14ac:dyDescent="0.25">
      <c r="A56" s="21"/>
      <c r="B56" s="22" t="s">
        <v>73</v>
      </c>
      <c r="C56" s="13" t="s">
        <v>421</v>
      </c>
      <c r="D56" s="20">
        <v>4</v>
      </c>
      <c r="E56" s="20">
        <v>3</v>
      </c>
      <c r="F56" s="24">
        <v>4.0999999999999996</v>
      </c>
      <c r="G56" s="20">
        <f>F56/D56%</f>
        <v>102.49999999999999</v>
      </c>
      <c r="H56" s="20">
        <f>F56/E56%</f>
        <v>136.66666666666666</v>
      </c>
      <c r="I56" s="25"/>
    </row>
    <row r="57" spans="1:12" ht="29.25" customHeight="1" x14ac:dyDescent="0.25">
      <c r="A57" s="21"/>
      <c r="B57" s="22" t="s">
        <v>74</v>
      </c>
      <c r="C57" s="13" t="s">
        <v>421</v>
      </c>
      <c r="D57" s="20">
        <v>0</v>
      </c>
      <c r="E57" s="20">
        <v>0</v>
      </c>
      <c r="F57" s="24">
        <v>0</v>
      </c>
      <c r="G57" s="20">
        <v>100</v>
      </c>
      <c r="H57" s="20">
        <v>100</v>
      </c>
      <c r="I57" s="25"/>
    </row>
    <row r="58" spans="1:12" ht="18.75" customHeight="1" x14ac:dyDescent="0.25">
      <c r="A58" s="21"/>
      <c r="B58" s="22" t="s">
        <v>75</v>
      </c>
      <c r="C58" s="13" t="s">
        <v>421</v>
      </c>
      <c r="D58" s="20">
        <v>38</v>
      </c>
      <c r="E58" s="20">
        <v>36</v>
      </c>
      <c r="F58" s="24">
        <v>38.799999999999997</v>
      </c>
      <c r="G58" s="20">
        <f>F58/D58%</f>
        <v>102.10526315789473</v>
      </c>
      <c r="H58" s="20">
        <f>F58/E58%</f>
        <v>107.77777777777777</v>
      </c>
      <c r="I58" s="25"/>
    </row>
    <row r="59" spans="1:12" ht="31.5" customHeight="1" x14ac:dyDescent="0.25">
      <c r="A59" s="12" t="s">
        <v>76</v>
      </c>
      <c r="B59" s="67" t="s">
        <v>77</v>
      </c>
      <c r="C59" s="68"/>
      <c r="D59" s="25">
        <v>51.5</v>
      </c>
      <c r="E59" s="25">
        <v>13.3</v>
      </c>
      <c r="F59" s="38">
        <v>34.4</v>
      </c>
      <c r="G59" s="20">
        <f>F59/D59%</f>
        <v>66.796116504854368</v>
      </c>
      <c r="H59" s="20">
        <f>F59/E59%</f>
        <v>258.64661654135335</v>
      </c>
      <c r="I59" s="25" t="s">
        <v>50</v>
      </c>
    </row>
    <row r="60" spans="1:12" ht="51.75" customHeight="1" x14ac:dyDescent="0.25">
      <c r="A60" s="12" t="s">
        <v>78</v>
      </c>
      <c r="B60" s="22" t="s">
        <v>79</v>
      </c>
      <c r="C60" s="13" t="s">
        <v>422</v>
      </c>
      <c r="D60" s="25">
        <v>8.5</v>
      </c>
      <c r="E60" s="25">
        <v>8.3000000000000007</v>
      </c>
      <c r="F60" s="38">
        <v>8.8000000000000007</v>
      </c>
      <c r="G60" s="20">
        <f>F60/D60%</f>
        <v>103.52941176470588</v>
      </c>
      <c r="H60" s="20">
        <f>F60/E60%</f>
        <v>106.02409638554217</v>
      </c>
      <c r="I60" s="25"/>
    </row>
    <row r="61" spans="1:12" ht="91.5" customHeight="1" x14ac:dyDescent="0.25">
      <c r="A61" s="12" t="s">
        <v>80</v>
      </c>
      <c r="B61" s="22" t="s">
        <v>81</v>
      </c>
      <c r="C61" s="13" t="s">
        <v>422</v>
      </c>
      <c r="D61" s="20">
        <v>43</v>
      </c>
      <c r="E61" s="20">
        <v>5</v>
      </c>
      <c r="F61" s="24">
        <v>25.6</v>
      </c>
      <c r="G61" s="20">
        <f>F61/D61%</f>
        <v>59.534883720930239</v>
      </c>
      <c r="H61" s="20">
        <f>F61/E61%</f>
        <v>512</v>
      </c>
      <c r="I61" s="25"/>
    </row>
    <row r="62" spans="1:12" ht="18" customHeight="1" x14ac:dyDescent="0.25">
      <c r="A62" s="34" t="s">
        <v>304</v>
      </c>
      <c r="B62" s="69"/>
      <c r="C62" s="15"/>
      <c r="D62" s="15"/>
      <c r="E62" s="15"/>
      <c r="F62" s="69"/>
      <c r="G62" s="69"/>
      <c r="H62" s="69"/>
      <c r="I62" s="70"/>
    </row>
    <row r="63" spans="1:12" ht="24.75" customHeight="1" x14ac:dyDescent="0.25">
      <c r="A63" s="12" t="s">
        <v>82</v>
      </c>
      <c r="B63" s="17" t="s">
        <v>83</v>
      </c>
      <c r="C63" s="13" t="s">
        <v>84</v>
      </c>
      <c r="D63" s="31">
        <v>9954</v>
      </c>
      <c r="E63" s="31">
        <v>9954</v>
      </c>
      <c r="F63" s="27">
        <v>9954</v>
      </c>
      <c r="G63" s="20">
        <f>F63/D63%</f>
        <v>100</v>
      </c>
      <c r="H63" s="20">
        <f>F63/E63%</f>
        <v>100</v>
      </c>
      <c r="I63" s="25" t="s">
        <v>50</v>
      </c>
    </row>
    <row r="64" spans="1:12" ht="32.25" customHeight="1" x14ac:dyDescent="0.25">
      <c r="A64" s="32" t="s">
        <v>85</v>
      </c>
      <c r="B64" s="22" t="s">
        <v>86</v>
      </c>
      <c r="C64" s="71" t="s">
        <v>84</v>
      </c>
      <c r="D64" s="72">
        <v>2082</v>
      </c>
      <c r="E64" s="72">
        <v>2082</v>
      </c>
      <c r="F64" s="27">
        <v>2082</v>
      </c>
      <c r="G64" s="20">
        <f>F64/D64%</f>
        <v>100</v>
      </c>
      <c r="H64" s="20">
        <f>F64/E64%</f>
        <v>100</v>
      </c>
      <c r="I64" s="25"/>
      <c r="L64" t="s">
        <v>432</v>
      </c>
    </row>
    <row r="65" spans="1:9" ht="33.75" customHeight="1" x14ac:dyDescent="0.25">
      <c r="A65" s="12" t="s">
        <v>87</v>
      </c>
      <c r="B65" s="22" t="s">
        <v>88</v>
      </c>
      <c r="C65" s="71" t="s">
        <v>84</v>
      </c>
      <c r="D65" s="71">
        <v>260</v>
      </c>
      <c r="E65" s="71">
        <v>245</v>
      </c>
      <c r="F65" s="38">
        <v>449</v>
      </c>
      <c r="G65" s="20">
        <f>F65/D65%</f>
        <v>172.69230769230768</v>
      </c>
      <c r="H65" s="20">
        <f>F65/E65%</f>
        <v>183.26530612244898</v>
      </c>
      <c r="I65" s="25"/>
    </row>
    <row r="66" spans="1:9" ht="36" customHeight="1" x14ac:dyDescent="0.25">
      <c r="A66" s="12" t="s">
        <v>89</v>
      </c>
      <c r="B66" s="22" t="s">
        <v>90</v>
      </c>
      <c r="C66" s="13" t="s">
        <v>84</v>
      </c>
      <c r="D66" s="13" t="s">
        <v>345</v>
      </c>
      <c r="E66" s="13" t="s">
        <v>346</v>
      </c>
      <c r="F66" s="24">
        <v>2834.5</v>
      </c>
      <c r="G66" s="20">
        <v>100.9</v>
      </c>
      <c r="H66" s="20">
        <v>100.5</v>
      </c>
      <c r="I66" s="25"/>
    </row>
    <row r="67" spans="1:9" ht="34.5" customHeight="1" x14ac:dyDescent="0.25">
      <c r="A67" s="12" t="s">
        <v>91</v>
      </c>
      <c r="B67" s="22" t="s">
        <v>92</v>
      </c>
      <c r="C67" s="13" t="s">
        <v>84</v>
      </c>
      <c r="D67" s="13" t="s">
        <v>347</v>
      </c>
      <c r="E67" s="13" t="s">
        <v>348</v>
      </c>
      <c r="F67" s="24">
        <v>5037.5</v>
      </c>
      <c r="G67" s="20">
        <v>99.5</v>
      </c>
      <c r="H67" s="20">
        <v>99.7</v>
      </c>
      <c r="I67" s="25"/>
    </row>
    <row r="68" spans="1:9" ht="32.25" customHeight="1" x14ac:dyDescent="0.25">
      <c r="A68" s="21"/>
      <c r="B68" s="22" t="s">
        <v>93</v>
      </c>
      <c r="C68" s="13" t="s">
        <v>84</v>
      </c>
      <c r="D68" s="31">
        <v>1098</v>
      </c>
      <c r="E68" s="31">
        <v>1098</v>
      </c>
      <c r="F68" s="38">
        <v>1084.9000000000001</v>
      </c>
      <c r="G68" s="20">
        <f>F68/D68%</f>
        <v>98.806921675774134</v>
      </c>
      <c r="H68" s="20">
        <f>F68/E68%</f>
        <v>98.806921675774134</v>
      </c>
      <c r="I68" s="25"/>
    </row>
    <row r="69" spans="1:9" ht="32.25" customHeight="1" x14ac:dyDescent="0.25">
      <c r="A69" s="21"/>
      <c r="B69" s="22" t="s">
        <v>94</v>
      </c>
      <c r="C69" s="13" t="s">
        <v>84</v>
      </c>
      <c r="D69" s="13">
        <v>269</v>
      </c>
      <c r="E69" s="13">
        <v>269</v>
      </c>
      <c r="F69" s="24" t="s">
        <v>383</v>
      </c>
      <c r="G69" s="20">
        <v>96.9</v>
      </c>
      <c r="H69" s="20">
        <v>96.9</v>
      </c>
      <c r="I69" s="25"/>
    </row>
    <row r="70" spans="1:9" ht="29.25" customHeight="1" x14ac:dyDescent="0.25">
      <c r="A70" s="12" t="s">
        <v>95</v>
      </c>
      <c r="B70" s="17" t="s">
        <v>96</v>
      </c>
      <c r="C70" s="13" t="s">
        <v>84</v>
      </c>
      <c r="D70" s="13">
        <v>6128.5</v>
      </c>
      <c r="E70" s="13">
        <v>6142.8</v>
      </c>
      <c r="F70" s="19">
        <v>6175</v>
      </c>
      <c r="G70" s="20">
        <f t="shared" ref="G70:G85" si="2">F70/D70%</f>
        <v>100.75875010198254</v>
      </c>
      <c r="H70" s="20">
        <f t="shared" ref="H70:H85" si="3">F70/E70%</f>
        <v>100.52419092270625</v>
      </c>
      <c r="I70" s="25" t="s">
        <v>50</v>
      </c>
    </row>
    <row r="71" spans="1:9" ht="29.25" customHeight="1" x14ac:dyDescent="0.25">
      <c r="A71" s="21"/>
      <c r="B71" s="22" t="s">
        <v>97</v>
      </c>
      <c r="C71" s="13" t="s">
        <v>84</v>
      </c>
      <c r="D71" s="13">
        <v>4802.3</v>
      </c>
      <c r="E71" s="73">
        <v>4821</v>
      </c>
      <c r="F71" s="38">
        <v>4820.6000000000004</v>
      </c>
      <c r="G71" s="20">
        <f t="shared" si="2"/>
        <v>100.38106740520168</v>
      </c>
      <c r="H71" s="20">
        <f t="shared" si="3"/>
        <v>99.991702966189592</v>
      </c>
      <c r="I71" s="25"/>
    </row>
    <row r="72" spans="1:9" x14ac:dyDescent="0.25">
      <c r="A72" s="21"/>
      <c r="B72" s="22" t="s">
        <v>98</v>
      </c>
      <c r="C72" s="13" t="s">
        <v>84</v>
      </c>
      <c r="D72" s="33">
        <v>906</v>
      </c>
      <c r="E72" s="13">
        <v>929.8</v>
      </c>
      <c r="F72" s="38">
        <v>929.8</v>
      </c>
      <c r="G72" s="20">
        <f t="shared" si="2"/>
        <v>102.62693156732891</v>
      </c>
      <c r="H72" s="20">
        <f t="shared" si="3"/>
        <v>100</v>
      </c>
      <c r="I72" s="25"/>
    </row>
    <row r="73" spans="1:9" ht="18" customHeight="1" x14ac:dyDescent="0.25">
      <c r="A73" s="21"/>
      <c r="B73" s="22" t="s">
        <v>99</v>
      </c>
      <c r="C73" s="13" t="s">
        <v>84</v>
      </c>
      <c r="D73" s="74">
        <v>327</v>
      </c>
      <c r="E73" s="74">
        <v>327</v>
      </c>
      <c r="F73" s="75">
        <v>327</v>
      </c>
      <c r="G73" s="20">
        <f t="shared" si="2"/>
        <v>100</v>
      </c>
      <c r="H73" s="20">
        <f t="shared" si="3"/>
        <v>100</v>
      </c>
      <c r="I73" s="25"/>
    </row>
    <row r="74" spans="1:9" ht="25.5" customHeight="1" x14ac:dyDescent="0.25">
      <c r="A74" s="21"/>
      <c r="B74" s="22" t="s">
        <v>100</v>
      </c>
      <c r="C74" s="13" t="s">
        <v>84</v>
      </c>
      <c r="D74" s="13">
        <v>97.6</v>
      </c>
      <c r="E74" s="13">
        <v>97.6</v>
      </c>
      <c r="F74" s="38">
        <v>97.6</v>
      </c>
      <c r="G74" s="20">
        <f t="shared" si="2"/>
        <v>100</v>
      </c>
      <c r="H74" s="20">
        <f t="shared" si="3"/>
        <v>100</v>
      </c>
      <c r="I74" s="25"/>
    </row>
    <row r="75" spans="1:9" ht="32.25" customHeight="1" x14ac:dyDescent="0.25">
      <c r="A75" s="12" t="s">
        <v>101</v>
      </c>
      <c r="B75" s="17" t="s">
        <v>102</v>
      </c>
      <c r="C75" s="13" t="s">
        <v>84</v>
      </c>
      <c r="D75" s="13">
        <v>3825.5</v>
      </c>
      <c r="E75" s="13">
        <v>3811.2</v>
      </c>
      <c r="F75" s="27">
        <v>3779</v>
      </c>
      <c r="G75" s="20">
        <f t="shared" si="2"/>
        <v>98.784472617958428</v>
      </c>
      <c r="H75" s="20">
        <f t="shared" si="3"/>
        <v>99.15512174643159</v>
      </c>
      <c r="I75" s="25" t="s">
        <v>50</v>
      </c>
    </row>
    <row r="76" spans="1:9" ht="38.25" customHeight="1" x14ac:dyDescent="0.25">
      <c r="A76" s="21"/>
      <c r="B76" s="22" t="s">
        <v>103</v>
      </c>
      <c r="C76" s="13" t="s">
        <v>84</v>
      </c>
      <c r="D76" s="13">
        <v>686.5</v>
      </c>
      <c r="E76" s="13">
        <v>672.2</v>
      </c>
      <c r="F76" s="38">
        <v>640.20000000000005</v>
      </c>
      <c r="G76" s="20">
        <f t="shared" si="2"/>
        <v>93.255644573925707</v>
      </c>
      <c r="H76" s="20">
        <f t="shared" si="3"/>
        <v>95.239512049985123</v>
      </c>
      <c r="I76" s="25"/>
    </row>
    <row r="77" spans="1:9" ht="27" customHeight="1" x14ac:dyDescent="0.25">
      <c r="A77" s="21"/>
      <c r="B77" s="22" t="s">
        <v>104</v>
      </c>
      <c r="C77" s="13" t="s">
        <v>84</v>
      </c>
      <c r="D77" s="13">
        <v>247.2</v>
      </c>
      <c r="E77" s="13">
        <v>236.1</v>
      </c>
      <c r="F77" s="38">
        <v>236.9</v>
      </c>
      <c r="G77" s="20">
        <f t="shared" si="2"/>
        <v>95.833333333333343</v>
      </c>
      <c r="H77" s="20">
        <f t="shared" si="3"/>
        <v>100.33883947479883</v>
      </c>
      <c r="I77" s="25"/>
    </row>
    <row r="78" spans="1:9" ht="33" customHeight="1" x14ac:dyDescent="0.25">
      <c r="A78" s="21"/>
      <c r="B78" s="22" t="s">
        <v>105</v>
      </c>
      <c r="C78" s="13" t="s">
        <v>84</v>
      </c>
      <c r="D78" s="13">
        <v>260.89999999999998</v>
      </c>
      <c r="E78" s="13">
        <v>258.5</v>
      </c>
      <c r="F78" s="38">
        <v>256.7</v>
      </c>
      <c r="G78" s="20">
        <f t="shared" si="2"/>
        <v>98.390187811421995</v>
      </c>
      <c r="H78" s="20">
        <f t="shared" si="3"/>
        <v>99.303675048355899</v>
      </c>
      <c r="I78" s="25"/>
    </row>
    <row r="79" spans="1:9" ht="33" customHeight="1" x14ac:dyDescent="0.25">
      <c r="A79" s="21"/>
      <c r="B79" s="76" t="s">
        <v>106</v>
      </c>
      <c r="C79" s="13" t="s">
        <v>84</v>
      </c>
      <c r="D79" s="13">
        <v>178.4</v>
      </c>
      <c r="E79" s="13">
        <v>177.6</v>
      </c>
      <c r="F79" s="38">
        <v>174.6</v>
      </c>
      <c r="G79" s="20">
        <f t="shared" si="2"/>
        <v>97.869955156950667</v>
      </c>
      <c r="H79" s="20">
        <f t="shared" si="3"/>
        <v>98.310810810810807</v>
      </c>
      <c r="I79" s="25"/>
    </row>
    <row r="80" spans="1:9" ht="32.25" customHeight="1" x14ac:dyDescent="0.25">
      <c r="A80" s="12" t="s">
        <v>107</v>
      </c>
      <c r="B80" s="77" t="s">
        <v>108</v>
      </c>
      <c r="C80" s="13" t="s">
        <v>422</v>
      </c>
      <c r="D80" s="13">
        <v>360.7</v>
      </c>
      <c r="E80" s="13">
        <v>368.3</v>
      </c>
      <c r="F80" s="38">
        <v>378.8</v>
      </c>
      <c r="G80" s="20">
        <f t="shared" si="2"/>
        <v>105.01802051566399</v>
      </c>
      <c r="H80" s="20">
        <f t="shared" si="3"/>
        <v>102.85093673635623</v>
      </c>
      <c r="I80" s="25" t="s">
        <v>50</v>
      </c>
    </row>
    <row r="81" spans="1:9" ht="24" customHeight="1" x14ac:dyDescent="0.25">
      <c r="A81" s="21"/>
      <c r="B81" s="76" t="s">
        <v>109</v>
      </c>
      <c r="C81" s="13" t="s">
        <v>422</v>
      </c>
      <c r="D81" s="13">
        <v>82.1</v>
      </c>
      <c r="E81" s="13">
        <v>87.8</v>
      </c>
      <c r="F81" s="38">
        <v>87.1</v>
      </c>
      <c r="G81" s="20">
        <f t="shared" si="2"/>
        <v>106.09013398294762</v>
      </c>
      <c r="H81" s="20">
        <f t="shared" si="3"/>
        <v>99.202733485193619</v>
      </c>
      <c r="I81" s="25"/>
    </row>
    <row r="82" spans="1:9" ht="33.75" customHeight="1" x14ac:dyDescent="0.25">
      <c r="A82" s="78"/>
      <c r="B82" s="79" t="s">
        <v>110</v>
      </c>
      <c r="C82" s="13" t="s">
        <v>422</v>
      </c>
      <c r="D82" s="13">
        <v>39.9</v>
      </c>
      <c r="E82" s="13">
        <v>69.2</v>
      </c>
      <c r="F82" s="61">
        <v>68.099999999999994</v>
      </c>
      <c r="G82" s="80">
        <f t="shared" si="2"/>
        <v>170.6766917293233</v>
      </c>
      <c r="H82" s="80">
        <f t="shared" si="3"/>
        <v>98.410404624277433</v>
      </c>
      <c r="I82" s="81"/>
    </row>
    <row r="83" spans="1:9" ht="27.75" customHeight="1" x14ac:dyDescent="0.25">
      <c r="A83" s="21"/>
      <c r="B83" s="76" t="s">
        <v>111</v>
      </c>
      <c r="C83" s="13" t="s">
        <v>422</v>
      </c>
      <c r="D83" s="74">
        <v>90</v>
      </c>
      <c r="E83" s="13">
        <v>60.6</v>
      </c>
      <c r="F83" s="20">
        <v>59.4</v>
      </c>
      <c r="G83" s="20">
        <f t="shared" si="2"/>
        <v>66</v>
      </c>
      <c r="H83" s="20">
        <f t="shared" si="3"/>
        <v>98.019801980198025</v>
      </c>
      <c r="I83" s="25"/>
    </row>
    <row r="84" spans="1:9" x14ac:dyDescent="0.25">
      <c r="A84" s="21"/>
      <c r="B84" s="76" t="s">
        <v>112</v>
      </c>
      <c r="C84" s="13" t="s">
        <v>422</v>
      </c>
      <c r="D84" s="13">
        <v>148.69999999999999</v>
      </c>
      <c r="E84" s="13">
        <v>150.69999999999999</v>
      </c>
      <c r="F84" s="25">
        <v>164.2</v>
      </c>
      <c r="G84" s="20">
        <f t="shared" si="2"/>
        <v>110.42367182246133</v>
      </c>
      <c r="H84" s="20">
        <f t="shared" si="3"/>
        <v>108.95819508958195</v>
      </c>
      <c r="I84" s="25"/>
    </row>
    <row r="85" spans="1:9" ht="28.5" x14ac:dyDescent="0.25">
      <c r="A85" s="12" t="s">
        <v>113</v>
      </c>
      <c r="B85" s="77" t="s">
        <v>349</v>
      </c>
      <c r="C85" s="13" t="s">
        <v>422</v>
      </c>
      <c r="D85" s="13">
        <v>412.2</v>
      </c>
      <c r="E85" s="13">
        <v>381.6</v>
      </c>
      <c r="F85" s="25">
        <v>413.2</v>
      </c>
      <c r="G85" s="20">
        <f t="shared" si="2"/>
        <v>100.24260067928191</v>
      </c>
      <c r="H85" s="20">
        <f t="shared" si="3"/>
        <v>108.28092243186582</v>
      </c>
      <c r="I85" s="25" t="s">
        <v>50</v>
      </c>
    </row>
    <row r="86" spans="1:9" ht="19.5" customHeight="1" x14ac:dyDescent="0.25">
      <c r="A86" s="34" t="s">
        <v>305</v>
      </c>
      <c r="B86" s="69"/>
      <c r="C86" s="69"/>
      <c r="D86" s="82"/>
      <c r="E86" s="82"/>
      <c r="F86" s="69"/>
      <c r="G86" s="69"/>
      <c r="H86" s="69"/>
      <c r="I86" s="70"/>
    </row>
    <row r="87" spans="1:9" ht="42.75" x14ac:dyDescent="0.25">
      <c r="A87" s="12" t="s">
        <v>114</v>
      </c>
      <c r="B87" s="77" t="s">
        <v>115</v>
      </c>
      <c r="C87" s="83" t="s">
        <v>430</v>
      </c>
      <c r="D87" s="50" t="s">
        <v>350</v>
      </c>
      <c r="E87" s="50">
        <v>15053.6</v>
      </c>
      <c r="F87" s="84">
        <v>18395.900000000001</v>
      </c>
      <c r="G87" s="50">
        <v>184.8</v>
      </c>
      <c r="H87" s="49">
        <f>F87/E87%</f>
        <v>122.20266248604986</v>
      </c>
      <c r="I87" s="85" t="s">
        <v>14</v>
      </c>
    </row>
    <row r="88" spans="1:9" ht="35.25" customHeight="1" x14ac:dyDescent="0.25">
      <c r="A88" s="21"/>
      <c r="B88" s="76" t="s">
        <v>38</v>
      </c>
      <c r="C88" s="83" t="s">
        <v>116</v>
      </c>
      <c r="D88" s="50">
        <v>142.19999999999999</v>
      </c>
      <c r="E88" s="49">
        <v>143</v>
      </c>
      <c r="F88" s="50">
        <v>166.4</v>
      </c>
      <c r="G88" s="49">
        <v>166.4</v>
      </c>
      <c r="H88" s="49" t="s">
        <v>375</v>
      </c>
      <c r="I88" s="85"/>
    </row>
    <row r="89" spans="1:9" ht="42.75" customHeight="1" x14ac:dyDescent="0.25">
      <c r="A89" s="12" t="s">
        <v>117</v>
      </c>
      <c r="B89" s="86" t="s">
        <v>118</v>
      </c>
      <c r="C89" s="87" t="s">
        <v>84</v>
      </c>
      <c r="D89" s="50">
        <v>13.6</v>
      </c>
      <c r="E89" s="50">
        <v>11.1</v>
      </c>
      <c r="F89" s="50">
        <v>9.3000000000000007</v>
      </c>
      <c r="G89" s="49">
        <f>F89/D89%</f>
        <v>68.382352941176464</v>
      </c>
      <c r="H89" s="49">
        <f>F89/E89%</f>
        <v>83.78378378378379</v>
      </c>
      <c r="I89" s="85" t="s">
        <v>50</v>
      </c>
    </row>
    <row r="90" spans="1:9" ht="21" customHeight="1" x14ac:dyDescent="0.25">
      <c r="A90" s="32"/>
      <c r="B90" s="88" t="s">
        <v>119</v>
      </c>
      <c r="C90" s="87" t="s">
        <v>84</v>
      </c>
      <c r="D90" s="49">
        <v>3</v>
      </c>
      <c r="E90" s="50">
        <v>4.0999999999999996</v>
      </c>
      <c r="F90" s="50">
        <v>3.1</v>
      </c>
      <c r="G90" s="49">
        <f>F90/D90%</f>
        <v>103.33333333333334</v>
      </c>
      <c r="H90" s="49">
        <f>F90/E90%</f>
        <v>75.609756097560989</v>
      </c>
      <c r="I90" s="85"/>
    </row>
    <row r="91" spans="1:9" ht="27" customHeight="1" x14ac:dyDescent="0.25">
      <c r="A91" s="32"/>
      <c r="B91" s="88" t="s">
        <v>120</v>
      </c>
      <c r="C91" s="87" t="s">
        <v>84</v>
      </c>
      <c r="D91" s="50">
        <v>10.6</v>
      </c>
      <c r="E91" s="49">
        <v>7</v>
      </c>
      <c r="F91" s="50">
        <v>6.2</v>
      </c>
      <c r="G91" s="49">
        <f>F91/D91%</f>
        <v>58.490566037735853</v>
      </c>
      <c r="H91" s="49">
        <f>F91/E91%</f>
        <v>88.571428571428569</v>
      </c>
      <c r="I91" s="85"/>
    </row>
    <row r="92" spans="1:9" ht="31.5" customHeight="1" x14ac:dyDescent="0.25">
      <c r="A92" s="32"/>
      <c r="B92" s="88" t="s">
        <v>121</v>
      </c>
      <c r="C92" s="87" t="s">
        <v>84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5"/>
    </row>
    <row r="93" spans="1:9" x14ac:dyDescent="0.25">
      <c r="A93" s="89" t="s">
        <v>306</v>
      </c>
      <c r="B93" s="90"/>
      <c r="C93" s="90"/>
      <c r="D93" s="91"/>
      <c r="E93" s="91"/>
      <c r="F93" s="90"/>
      <c r="G93" s="90"/>
      <c r="H93" s="90"/>
      <c r="I93" s="92"/>
    </row>
    <row r="94" spans="1:9" ht="25.5" customHeight="1" x14ac:dyDescent="0.25">
      <c r="A94" s="12" t="s">
        <v>122</v>
      </c>
      <c r="B94" s="86" t="s">
        <v>123</v>
      </c>
      <c r="C94" s="58" t="s">
        <v>423</v>
      </c>
      <c r="D94" s="84">
        <v>5106.6000000000004</v>
      </c>
      <c r="E94" s="84">
        <v>5152.5</v>
      </c>
      <c r="F94" s="84">
        <v>5141.8999999999996</v>
      </c>
      <c r="G94" s="49">
        <f>F94/D94%</f>
        <v>100.69126228801942</v>
      </c>
      <c r="H94" s="49">
        <f>F94/E94%</f>
        <v>99.794274623968946</v>
      </c>
      <c r="I94" s="58" t="s">
        <v>124</v>
      </c>
    </row>
    <row r="95" spans="1:9" ht="36" customHeight="1" x14ac:dyDescent="0.25">
      <c r="A95" s="12" t="s">
        <v>125</v>
      </c>
      <c r="B95" s="86" t="s">
        <v>126</v>
      </c>
      <c r="C95" s="58" t="s">
        <v>424</v>
      </c>
      <c r="D95" s="50">
        <v>29.72</v>
      </c>
      <c r="E95" s="50">
        <v>30.29</v>
      </c>
      <c r="F95" s="50">
        <v>30.23</v>
      </c>
      <c r="G95" s="49">
        <f>F95/D95%</f>
        <v>101.71601615074026</v>
      </c>
      <c r="H95" s="49">
        <f>F95/E95%</f>
        <v>99.801914823374048</v>
      </c>
      <c r="I95" s="58" t="s">
        <v>124</v>
      </c>
    </row>
    <row r="96" spans="1:9" ht="19.5" customHeight="1" x14ac:dyDescent="0.25">
      <c r="A96" s="78"/>
      <c r="B96" s="93" t="s">
        <v>127</v>
      </c>
      <c r="C96" s="59" t="s">
        <v>424</v>
      </c>
      <c r="D96" s="94">
        <v>0.23</v>
      </c>
      <c r="E96" s="94">
        <v>0.28999999999999998</v>
      </c>
      <c r="F96" s="95">
        <v>0.22</v>
      </c>
      <c r="G96" s="96">
        <f>F96/D96%</f>
        <v>95.652173913043484</v>
      </c>
      <c r="H96" s="96">
        <f>F96/E96%</f>
        <v>75.862068965517253</v>
      </c>
      <c r="I96" s="59" t="s">
        <v>128</v>
      </c>
    </row>
    <row r="97" spans="1:9" ht="43.5" customHeight="1" x14ac:dyDescent="0.25">
      <c r="A97" s="12" t="s">
        <v>129</v>
      </c>
      <c r="B97" s="86" t="s">
        <v>130</v>
      </c>
      <c r="C97" s="58" t="s">
        <v>423</v>
      </c>
      <c r="D97" s="50">
        <v>8.6999999999999993</v>
      </c>
      <c r="E97" s="50">
        <v>5.6</v>
      </c>
      <c r="F97" s="50">
        <v>7.8</v>
      </c>
      <c r="G97" s="49">
        <f>F97/D97%</f>
        <v>89.65517241379311</v>
      </c>
      <c r="H97" s="49">
        <f>F97/E97%</f>
        <v>139.28571428571431</v>
      </c>
      <c r="I97" s="58" t="s">
        <v>352</v>
      </c>
    </row>
    <row r="98" spans="1:9" ht="29.25" customHeight="1" x14ac:dyDescent="0.25">
      <c r="A98" s="21"/>
      <c r="B98" s="88" t="s">
        <v>132</v>
      </c>
      <c r="C98" s="58" t="s">
        <v>133</v>
      </c>
      <c r="D98" s="50" t="s">
        <v>317</v>
      </c>
      <c r="E98" s="50" t="s">
        <v>353</v>
      </c>
      <c r="F98" s="50" t="s">
        <v>386</v>
      </c>
      <c r="G98" s="50" t="s">
        <v>387</v>
      </c>
      <c r="H98" s="50" t="s">
        <v>388</v>
      </c>
      <c r="I98" s="58" t="s">
        <v>351</v>
      </c>
    </row>
    <row r="99" spans="1:9" ht="33.75" customHeight="1" x14ac:dyDescent="0.25">
      <c r="A99" s="21"/>
      <c r="B99" s="88" t="s">
        <v>134</v>
      </c>
      <c r="C99" s="58" t="s">
        <v>423</v>
      </c>
      <c r="D99" s="50">
        <v>1.1000000000000001</v>
      </c>
      <c r="E99" s="50">
        <v>3.1</v>
      </c>
      <c r="F99" s="50">
        <v>1.7</v>
      </c>
      <c r="G99" s="49">
        <f>F99/D99%</f>
        <v>154.54545454545453</v>
      </c>
      <c r="H99" s="49">
        <f>F99/E99%</f>
        <v>54.838709677419352</v>
      </c>
      <c r="I99" s="58" t="s">
        <v>352</v>
      </c>
    </row>
    <row r="100" spans="1:9" ht="17.25" customHeight="1" x14ac:dyDescent="0.25">
      <c r="A100" s="21"/>
      <c r="B100" s="88" t="s">
        <v>15</v>
      </c>
      <c r="C100" s="58" t="s">
        <v>16</v>
      </c>
      <c r="D100" s="50">
        <v>137.5</v>
      </c>
      <c r="E100" s="50">
        <v>281.8</v>
      </c>
      <c r="F100" s="49">
        <f>F99/D99%</f>
        <v>154.54545454545453</v>
      </c>
      <c r="G100" s="49">
        <f>F99/D99%</f>
        <v>154.54545454545453</v>
      </c>
      <c r="H100" s="50" t="s">
        <v>375</v>
      </c>
      <c r="I100" s="58"/>
    </row>
    <row r="101" spans="1:9" ht="15.75" customHeight="1" x14ac:dyDescent="0.25">
      <c r="A101" s="97" t="s">
        <v>135</v>
      </c>
      <c r="B101" s="98" t="s">
        <v>136</v>
      </c>
      <c r="C101" s="99" t="s">
        <v>425</v>
      </c>
      <c r="D101" s="64">
        <v>40.140999999999998</v>
      </c>
      <c r="E101" s="100">
        <v>49</v>
      </c>
      <c r="F101" s="101">
        <v>36.957999999999998</v>
      </c>
      <c r="G101" s="102">
        <f>F101/D101%</f>
        <v>92.070451657905878</v>
      </c>
      <c r="H101" s="102">
        <f>F101/E101%</f>
        <v>75.424489795918362</v>
      </c>
      <c r="I101" s="103" t="s">
        <v>128</v>
      </c>
    </row>
    <row r="102" spans="1:9" ht="15.75" hidden="1" customHeight="1" thickBot="1" x14ac:dyDescent="0.3">
      <c r="A102" s="104"/>
      <c r="B102" s="105"/>
      <c r="C102" s="58" t="s">
        <v>49</v>
      </c>
      <c r="D102" s="25"/>
      <c r="E102" s="50"/>
      <c r="F102" s="106"/>
      <c r="G102" s="107"/>
      <c r="H102" s="107"/>
      <c r="I102" s="108"/>
    </row>
    <row r="103" spans="1:9" ht="17.25" customHeight="1" x14ac:dyDescent="0.25">
      <c r="A103" s="109"/>
      <c r="B103" s="105"/>
      <c r="C103" s="58" t="s">
        <v>49</v>
      </c>
      <c r="D103" s="25">
        <v>182</v>
      </c>
      <c r="E103" s="50">
        <v>210</v>
      </c>
      <c r="F103" s="50">
        <v>171</v>
      </c>
      <c r="G103" s="49">
        <f>F103/D103%</f>
        <v>93.956043956043956</v>
      </c>
      <c r="H103" s="49">
        <f>F103/E103%</f>
        <v>81.428571428571431</v>
      </c>
      <c r="I103" s="58"/>
    </row>
    <row r="104" spans="1:9" x14ac:dyDescent="0.25">
      <c r="A104" s="110"/>
      <c r="B104" s="111" t="s">
        <v>137</v>
      </c>
      <c r="C104" s="58" t="s">
        <v>425</v>
      </c>
      <c r="D104" s="25">
        <v>20.687000000000001</v>
      </c>
      <c r="E104" s="49">
        <v>27</v>
      </c>
      <c r="F104" s="50">
        <v>18.434000000000001</v>
      </c>
      <c r="G104" s="49">
        <f>F104/D104%</f>
        <v>89.109102334799644</v>
      </c>
      <c r="H104" s="49">
        <f>F104/E104%</f>
        <v>68.274074074074079</v>
      </c>
      <c r="I104" s="50"/>
    </row>
    <row r="105" spans="1:9" ht="15" customHeight="1" x14ac:dyDescent="0.25">
      <c r="A105" s="110"/>
      <c r="B105" s="111"/>
      <c r="C105" s="58" t="s">
        <v>49</v>
      </c>
      <c r="D105" s="25">
        <v>7</v>
      </c>
      <c r="E105" s="50">
        <v>10</v>
      </c>
      <c r="F105" s="50">
        <v>6</v>
      </c>
      <c r="G105" s="49">
        <f>F105/D105%</f>
        <v>85.714285714285708</v>
      </c>
      <c r="H105" s="49">
        <f>F105/E105%</f>
        <v>60</v>
      </c>
      <c r="I105" s="50"/>
    </row>
    <row r="106" spans="1:9" x14ac:dyDescent="0.25">
      <c r="A106" s="110"/>
      <c r="B106" s="111" t="s">
        <v>138</v>
      </c>
      <c r="C106" s="58" t="s">
        <v>425</v>
      </c>
      <c r="D106" s="25">
        <v>19.454000000000001</v>
      </c>
      <c r="E106" s="112">
        <v>22</v>
      </c>
      <c r="F106" s="50">
        <v>18.524000000000001</v>
      </c>
      <c r="G106" s="49">
        <f>F106/D106%</f>
        <v>95.219492135293507</v>
      </c>
      <c r="H106" s="49">
        <f>F106/E106%</f>
        <v>84.2</v>
      </c>
      <c r="I106" s="50"/>
    </row>
    <row r="107" spans="1:9" x14ac:dyDescent="0.25">
      <c r="A107" s="110"/>
      <c r="B107" s="111"/>
      <c r="C107" s="58" t="s">
        <v>49</v>
      </c>
      <c r="D107" s="25">
        <v>175</v>
      </c>
      <c r="E107" s="50">
        <v>200</v>
      </c>
      <c r="F107" s="50">
        <v>165</v>
      </c>
      <c r="G107" s="49">
        <f>F107/D107%</f>
        <v>94.285714285714292</v>
      </c>
      <c r="H107" s="49">
        <f>F107/E107%</f>
        <v>82.5</v>
      </c>
      <c r="I107" s="50"/>
    </row>
    <row r="108" spans="1:9" ht="43.5" customHeight="1" x14ac:dyDescent="0.25">
      <c r="A108" s="12" t="s">
        <v>139</v>
      </c>
      <c r="B108" s="86" t="s">
        <v>379</v>
      </c>
      <c r="C108" s="58" t="s">
        <v>140</v>
      </c>
      <c r="D108" s="25" t="s">
        <v>318</v>
      </c>
      <c r="E108" s="25" t="s">
        <v>354</v>
      </c>
      <c r="F108" s="25" t="s">
        <v>389</v>
      </c>
      <c r="G108" s="20" t="s">
        <v>390</v>
      </c>
      <c r="H108" s="25" t="s">
        <v>391</v>
      </c>
      <c r="I108" s="13" t="s">
        <v>131</v>
      </c>
    </row>
    <row r="109" spans="1:9" ht="30" customHeight="1" x14ac:dyDescent="0.25">
      <c r="A109" s="110"/>
      <c r="B109" s="113" t="s">
        <v>141</v>
      </c>
      <c r="C109" s="108" t="s">
        <v>140</v>
      </c>
      <c r="D109" s="13" t="s">
        <v>355</v>
      </c>
      <c r="E109" s="58" t="s">
        <v>360</v>
      </c>
      <c r="F109" s="114" t="s">
        <v>392</v>
      </c>
      <c r="G109" s="106" t="s">
        <v>393</v>
      </c>
      <c r="H109" s="106" t="s">
        <v>394</v>
      </c>
      <c r="I109" s="106"/>
    </row>
    <row r="110" spans="1:9" ht="18.75" customHeight="1" x14ac:dyDescent="0.25">
      <c r="A110" s="110"/>
      <c r="B110" s="113"/>
      <c r="C110" s="108"/>
      <c r="D110" s="115" t="s">
        <v>356</v>
      </c>
      <c r="E110" s="116" t="s">
        <v>359</v>
      </c>
      <c r="F110" s="117"/>
      <c r="G110" s="106"/>
      <c r="H110" s="106"/>
      <c r="I110" s="106"/>
    </row>
    <row r="111" spans="1:9" ht="18" customHeight="1" x14ac:dyDescent="0.25">
      <c r="A111" s="110"/>
      <c r="B111" s="113"/>
      <c r="C111" s="108"/>
      <c r="D111" s="115" t="s">
        <v>357</v>
      </c>
      <c r="E111" s="116" t="s">
        <v>358</v>
      </c>
      <c r="F111" s="103"/>
      <c r="G111" s="106"/>
      <c r="H111" s="106"/>
      <c r="I111" s="106"/>
    </row>
    <row r="112" spans="1:9" ht="30" x14ac:dyDescent="0.25">
      <c r="A112" s="21"/>
      <c r="B112" s="22" t="s">
        <v>142</v>
      </c>
      <c r="C112" s="58" t="s">
        <v>140</v>
      </c>
      <c r="D112" s="115" t="s">
        <v>320</v>
      </c>
      <c r="E112" s="115" t="s">
        <v>361</v>
      </c>
      <c r="F112" s="66" t="s">
        <v>361</v>
      </c>
      <c r="G112" s="20" t="s">
        <v>395</v>
      </c>
      <c r="H112" s="20" t="s">
        <v>396</v>
      </c>
      <c r="I112" s="25"/>
    </row>
    <row r="113" spans="1:9" ht="39" customHeight="1" x14ac:dyDescent="0.25">
      <c r="A113" s="21"/>
      <c r="B113" s="22" t="s">
        <v>319</v>
      </c>
      <c r="C113" s="58" t="s">
        <v>140</v>
      </c>
      <c r="D113" s="115" t="s">
        <v>321</v>
      </c>
      <c r="E113" s="115" t="s">
        <v>362</v>
      </c>
      <c r="F113" s="66" t="s">
        <v>397</v>
      </c>
      <c r="G113" s="25" t="s">
        <v>398</v>
      </c>
      <c r="H113" s="25" t="s">
        <v>399</v>
      </c>
      <c r="I113" s="118"/>
    </row>
    <row r="114" spans="1:9" ht="33" customHeight="1" x14ac:dyDescent="0.25">
      <c r="A114" s="21"/>
      <c r="B114" s="22" t="s">
        <v>143</v>
      </c>
      <c r="C114" s="22" t="s">
        <v>140</v>
      </c>
      <c r="D114" s="115" t="s">
        <v>322</v>
      </c>
      <c r="E114" s="116" t="s">
        <v>363</v>
      </c>
      <c r="F114" s="119" t="s">
        <v>363</v>
      </c>
      <c r="G114" s="49" t="s">
        <v>400</v>
      </c>
      <c r="H114" s="49" t="s">
        <v>396</v>
      </c>
      <c r="I114" s="120"/>
    </row>
    <row r="115" spans="1:9" ht="30" x14ac:dyDescent="0.25">
      <c r="A115" s="21"/>
      <c r="B115" s="22" t="s">
        <v>144</v>
      </c>
      <c r="C115" s="22" t="s">
        <v>145</v>
      </c>
      <c r="D115" s="115" t="s">
        <v>323</v>
      </c>
      <c r="E115" s="115" t="s">
        <v>323</v>
      </c>
      <c r="F115" s="66" t="s">
        <v>401</v>
      </c>
      <c r="G115" s="20" t="s">
        <v>402</v>
      </c>
      <c r="H115" s="20" t="s">
        <v>402</v>
      </c>
      <c r="I115" s="118"/>
    </row>
    <row r="116" spans="1:9" ht="36.75" customHeight="1" x14ac:dyDescent="0.25">
      <c r="A116" s="21"/>
      <c r="B116" s="22" t="s">
        <v>146</v>
      </c>
      <c r="C116" s="22" t="s">
        <v>140</v>
      </c>
      <c r="D116" s="12" t="s">
        <v>325</v>
      </c>
      <c r="E116" s="115" t="s">
        <v>324</v>
      </c>
      <c r="F116" s="25" t="s">
        <v>403</v>
      </c>
      <c r="G116" s="25" t="s">
        <v>404</v>
      </c>
      <c r="H116" s="20" t="s">
        <v>405</v>
      </c>
      <c r="I116" s="118"/>
    </row>
    <row r="117" spans="1:9" ht="60" x14ac:dyDescent="0.25">
      <c r="A117" s="21"/>
      <c r="B117" s="22" t="s">
        <v>147</v>
      </c>
      <c r="C117" s="58" t="s">
        <v>133</v>
      </c>
      <c r="D117" s="115" t="s">
        <v>326</v>
      </c>
      <c r="E117" s="115" t="s">
        <v>327</v>
      </c>
      <c r="F117" s="66" t="s">
        <v>406</v>
      </c>
      <c r="G117" s="20" t="s">
        <v>407</v>
      </c>
      <c r="H117" s="25" t="s">
        <v>408</v>
      </c>
      <c r="I117" s="118"/>
    </row>
    <row r="118" spans="1:9" ht="33" customHeight="1" x14ac:dyDescent="0.25">
      <c r="A118" s="39" t="s">
        <v>148</v>
      </c>
      <c r="B118" s="40" t="s">
        <v>149</v>
      </c>
      <c r="C118" s="108" t="s">
        <v>140</v>
      </c>
      <c r="D118" s="13">
        <v>1160</v>
      </c>
      <c r="E118" s="13">
        <v>1110</v>
      </c>
      <c r="F118" s="121" t="s">
        <v>409</v>
      </c>
      <c r="G118" s="44" t="s">
        <v>410</v>
      </c>
      <c r="H118" s="44" t="s">
        <v>411</v>
      </c>
      <c r="I118" s="41" t="s">
        <v>131</v>
      </c>
    </row>
    <row r="119" spans="1:9" x14ac:dyDescent="0.25">
      <c r="A119" s="39"/>
      <c r="B119" s="40"/>
      <c r="C119" s="108"/>
      <c r="D119" s="31">
        <v>3248</v>
      </c>
      <c r="E119" s="31">
        <v>3108</v>
      </c>
      <c r="F119" s="121"/>
      <c r="G119" s="44"/>
      <c r="H119" s="44"/>
      <c r="I119" s="41"/>
    </row>
    <row r="120" spans="1:9" x14ac:dyDescent="0.25">
      <c r="A120" s="21"/>
      <c r="B120" s="22" t="s">
        <v>150</v>
      </c>
      <c r="C120" s="58" t="s">
        <v>140</v>
      </c>
      <c r="D120" s="122" t="s">
        <v>328</v>
      </c>
      <c r="E120" s="122" t="s">
        <v>364</v>
      </c>
      <c r="F120" s="25" t="s">
        <v>412</v>
      </c>
      <c r="G120" s="25" t="s">
        <v>413</v>
      </c>
      <c r="H120" s="25" t="s">
        <v>414</v>
      </c>
      <c r="I120" s="13"/>
    </row>
    <row r="121" spans="1:9" ht="28.5" x14ac:dyDescent="0.25">
      <c r="A121" s="12" t="s">
        <v>151</v>
      </c>
      <c r="B121" s="86" t="s">
        <v>152</v>
      </c>
      <c r="C121" s="58" t="s">
        <v>16</v>
      </c>
      <c r="D121" s="123">
        <v>65</v>
      </c>
      <c r="E121" s="123">
        <v>63</v>
      </c>
      <c r="F121" s="49">
        <v>70</v>
      </c>
      <c r="G121" s="119" t="s">
        <v>384</v>
      </c>
      <c r="H121" s="119" t="s">
        <v>385</v>
      </c>
      <c r="I121" s="58" t="s">
        <v>124</v>
      </c>
    </row>
    <row r="122" spans="1:9" x14ac:dyDescent="0.25">
      <c r="A122" s="21"/>
      <c r="B122" s="86" t="s">
        <v>153</v>
      </c>
      <c r="C122" s="58" t="s">
        <v>16</v>
      </c>
      <c r="D122" s="123">
        <v>55</v>
      </c>
      <c r="E122" s="123">
        <v>53</v>
      </c>
      <c r="F122" s="49">
        <v>80</v>
      </c>
      <c r="G122" s="49">
        <v>145.5</v>
      </c>
      <c r="H122" s="49">
        <f>F122/E122%</f>
        <v>150.94339622641508</v>
      </c>
      <c r="I122" s="50"/>
    </row>
    <row r="123" spans="1:9" x14ac:dyDescent="0.25">
      <c r="A123" s="21"/>
      <c r="B123" s="86" t="s">
        <v>154</v>
      </c>
      <c r="C123" s="58" t="s">
        <v>16</v>
      </c>
      <c r="D123" s="123">
        <v>73</v>
      </c>
      <c r="E123" s="123">
        <v>72</v>
      </c>
      <c r="F123" s="49">
        <v>72</v>
      </c>
      <c r="G123" s="49">
        <v>98.6</v>
      </c>
      <c r="H123" s="49">
        <f t="shared" ref="H123:H125" si="4">F123/E123%</f>
        <v>100</v>
      </c>
      <c r="I123" s="50"/>
    </row>
    <row r="124" spans="1:9" x14ac:dyDescent="0.25">
      <c r="A124" s="21"/>
      <c r="B124" s="86" t="s">
        <v>155</v>
      </c>
      <c r="C124" s="58" t="s">
        <v>16</v>
      </c>
      <c r="D124" s="123">
        <v>69</v>
      </c>
      <c r="E124" s="123">
        <v>68</v>
      </c>
      <c r="F124" s="49">
        <v>68</v>
      </c>
      <c r="G124" s="49">
        <v>98.6</v>
      </c>
      <c r="H124" s="49">
        <f t="shared" si="4"/>
        <v>99.999999999999986</v>
      </c>
      <c r="I124" s="50"/>
    </row>
    <row r="125" spans="1:9" x14ac:dyDescent="0.25">
      <c r="A125" s="21"/>
      <c r="B125" s="86" t="s">
        <v>156</v>
      </c>
      <c r="C125" s="58" t="s">
        <v>16</v>
      </c>
      <c r="D125" s="123">
        <v>61</v>
      </c>
      <c r="E125" s="123">
        <v>60</v>
      </c>
      <c r="F125" s="49">
        <v>60</v>
      </c>
      <c r="G125" s="49">
        <v>98.4</v>
      </c>
      <c r="H125" s="49">
        <f t="shared" si="4"/>
        <v>100</v>
      </c>
      <c r="I125" s="50"/>
    </row>
    <row r="126" spans="1:9" ht="15.75" x14ac:dyDescent="0.25">
      <c r="A126" s="124" t="s">
        <v>307</v>
      </c>
      <c r="B126" s="125"/>
      <c r="C126" s="125"/>
      <c r="D126" s="125"/>
      <c r="E126" s="125"/>
      <c r="F126" s="126"/>
      <c r="G126" s="126"/>
      <c r="H126" s="126"/>
      <c r="I126" s="127"/>
    </row>
    <row r="127" spans="1:9" ht="81.75" customHeight="1" x14ac:dyDescent="0.25">
      <c r="A127" s="12" t="s">
        <v>157</v>
      </c>
      <c r="B127" s="86" t="s">
        <v>158</v>
      </c>
      <c r="C127" s="128" t="s">
        <v>159</v>
      </c>
      <c r="D127" s="128">
        <v>5.0999999999999996</v>
      </c>
      <c r="E127" s="128">
        <v>12.8</v>
      </c>
      <c r="F127" s="129">
        <v>4.9000000000000004</v>
      </c>
      <c r="G127" s="123">
        <f t="shared" ref="G127:G133" si="5">F127/D127%</f>
        <v>96.078431372549034</v>
      </c>
      <c r="H127" s="123">
        <f t="shared" ref="H127:H133" si="6">F127/E127%</f>
        <v>38.28125</v>
      </c>
      <c r="I127" s="58" t="s">
        <v>124</v>
      </c>
    </row>
    <row r="128" spans="1:9" ht="60" x14ac:dyDescent="0.25">
      <c r="A128" s="21"/>
      <c r="B128" s="88" t="s">
        <v>160</v>
      </c>
      <c r="C128" s="128" t="s">
        <v>161</v>
      </c>
      <c r="D128" s="128">
        <v>11.32</v>
      </c>
      <c r="E128" s="130">
        <v>29.835999999999999</v>
      </c>
      <c r="F128" s="129">
        <v>10.494999999999999</v>
      </c>
      <c r="G128" s="123">
        <f t="shared" si="5"/>
        <v>92.712014134275606</v>
      </c>
      <c r="H128" s="123">
        <f t="shared" si="6"/>
        <v>35.175626759619256</v>
      </c>
      <c r="I128" s="58"/>
    </row>
    <row r="129" spans="1:9" ht="60" x14ac:dyDescent="0.25">
      <c r="A129" s="21"/>
      <c r="B129" s="88" t="s">
        <v>162</v>
      </c>
      <c r="C129" s="131" t="s">
        <v>161</v>
      </c>
      <c r="D129" s="131">
        <v>201.35</v>
      </c>
      <c r="E129" s="132">
        <v>194.7</v>
      </c>
      <c r="F129" s="133">
        <v>212.32</v>
      </c>
      <c r="G129" s="134">
        <f t="shared" si="5"/>
        <v>105.44822448472807</v>
      </c>
      <c r="H129" s="134">
        <f t="shared" si="6"/>
        <v>109.04982023626091</v>
      </c>
      <c r="I129" s="59"/>
    </row>
    <row r="130" spans="1:9" ht="114.75" x14ac:dyDescent="0.25">
      <c r="A130" s="135" t="s">
        <v>366</v>
      </c>
      <c r="B130" s="136" t="s">
        <v>163</v>
      </c>
      <c r="C130" s="131" t="s">
        <v>16</v>
      </c>
      <c r="D130" s="137">
        <v>53.7</v>
      </c>
      <c r="E130" s="137">
        <v>50.7</v>
      </c>
      <c r="F130" s="137">
        <v>55.25</v>
      </c>
      <c r="G130" s="96">
        <f t="shared" si="5"/>
        <v>102.88640595903165</v>
      </c>
      <c r="H130" s="138">
        <f t="shared" si="6"/>
        <v>108.97435897435898</v>
      </c>
      <c r="I130" s="139" t="s">
        <v>365</v>
      </c>
    </row>
    <row r="131" spans="1:9" ht="60" x14ac:dyDescent="0.25">
      <c r="A131" s="21"/>
      <c r="B131" s="88" t="s">
        <v>164</v>
      </c>
      <c r="C131" s="128" t="s">
        <v>161</v>
      </c>
      <c r="D131" s="140">
        <v>201.35</v>
      </c>
      <c r="E131" s="128">
        <v>194.7</v>
      </c>
      <c r="F131" s="141">
        <v>212.32</v>
      </c>
      <c r="G131" s="96">
        <f t="shared" si="5"/>
        <v>105.44822448472807</v>
      </c>
      <c r="H131" s="138">
        <f t="shared" si="6"/>
        <v>109.04982023626091</v>
      </c>
      <c r="I131" s="58"/>
    </row>
    <row r="132" spans="1:9" ht="46.5" customHeight="1" x14ac:dyDescent="0.25">
      <c r="A132" s="142"/>
      <c r="B132" s="88" t="s">
        <v>165</v>
      </c>
      <c r="C132" s="128" t="s">
        <v>161</v>
      </c>
      <c r="D132" s="128">
        <v>374.85</v>
      </c>
      <c r="E132" s="128">
        <v>384.26</v>
      </c>
      <c r="F132" s="141">
        <v>384.25799999999998</v>
      </c>
      <c r="G132" s="49">
        <f t="shared" si="5"/>
        <v>102.50980392156862</v>
      </c>
      <c r="H132" s="143">
        <f t="shared" si="6"/>
        <v>99.999479519075621</v>
      </c>
      <c r="I132" s="142"/>
    </row>
    <row r="133" spans="1:9" ht="42.75" x14ac:dyDescent="0.25">
      <c r="A133" s="12" t="s">
        <v>166</v>
      </c>
      <c r="B133" s="86" t="s">
        <v>167</v>
      </c>
      <c r="C133" s="128" t="s">
        <v>161</v>
      </c>
      <c r="D133" s="128">
        <v>221.4</v>
      </c>
      <c r="E133" s="128">
        <v>230.81</v>
      </c>
      <c r="F133" s="50">
        <v>224.79499999999999</v>
      </c>
      <c r="G133" s="144">
        <f t="shared" si="5"/>
        <v>101.53342366757001</v>
      </c>
      <c r="H133" s="49">
        <f t="shared" si="6"/>
        <v>97.393960400329263</v>
      </c>
      <c r="I133" s="145" t="s">
        <v>367</v>
      </c>
    </row>
    <row r="134" spans="1:9" ht="33.75" customHeight="1" x14ac:dyDescent="0.25">
      <c r="A134" s="146" t="s">
        <v>168</v>
      </c>
      <c r="B134" s="147" t="s">
        <v>368</v>
      </c>
      <c r="C134" s="148" t="s">
        <v>161</v>
      </c>
      <c r="D134" s="149">
        <v>0</v>
      </c>
      <c r="E134" s="149">
        <v>0</v>
      </c>
      <c r="F134" s="150">
        <v>0</v>
      </c>
      <c r="G134" s="20">
        <v>100</v>
      </c>
      <c r="H134" s="20">
        <v>100</v>
      </c>
      <c r="I134" s="64" t="s">
        <v>352</v>
      </c>
    </row>
    <row r="135" spans="1:9" ht="28.5" x14ac:dyDescent="0.25">
      <c r="A135" s="12" t="s">
        <v>169</v>
      </c>
      <c r="B135" s="86" t="s">
        <v>170</v>
      </c>
      <c r="C135" s="87" t="s">
        <v>426</v>
      </c>
      <c r="D135" s="58">
        <v>21.8</v>
      </c>
      <c r="E135" s="123">
        <v>22</v>
      </c>
      <c r="F135" s="48">
        <v>22.1</v>
      </c>
      <c r="G135" s="49">
        <f>F135/D135%</f>
        <v>101.37614678899084</v>
      </c>
      <c r="H135" s="49">
        <f>F135/E135%</f>
        <v>100.45454545454547</v>
      </c>
      <c r="I135" s="50" t="s">
        <v>124</v>
      </c>
    </row>
    <row r="136" spans="1:9" x14ac:dyDescent="0.25">
      <c r="A136" s="21"/>
      <c r="B136" s="88" t="s">
        <v>15</v>
      </c>
      <c r="C136" s="87" t="s">
        <v>16</v>
      </c>
      <c r="D136" s="123">
        <v>104</v>
      </c>
      <c r="E136" s="123">
        <v>101</v>
      </c>
      <c r="F136" s="151">
        <f>F135/D135%</f>
        <v>101.37614678899084</v>
      </c>
      <c r="G136" s="49">
        <v>101.4</v>
      </c>
      <c r="H136" s="50" t="s">
        <v>375</v>
      </c>
      <c r="I136" s="50"/>
    </row>
    <row r="137" spans="1:9" x14ac:dyDescent="0.25">
      <c r="A137" s="21"/>
      <c r="B137" s="88" t="s">
        <v>171</v>
      </c>
      <c r="C137" s="87" t="s">
        <v>426</v>
      </c>
      <c r="D137" s="58">
        <v>14.6</v>
      </c>
      <c r="E137" s="123">
        <v>15</v>
      </c>
      <c r="F137" s="48">
        <v>15.1</v>
      </c>
      <c r="G137" s="49">
        <f>F137/D137%</f>
        <v>103.42465753424658</v>
      </c>
      <c r="H137" s="49">
        <f>F137/E137%</f>
        <v>100.66666666666667</v>
      </c>
      <c r="I137" s="50"/>
    </row>
    <row r="138" spans="1:9" x14ac:dyDescent="0.25">
      <c r="A138" s="21"/>
      <c r="B138" s="88" t="s">
        <v>172</v>
      </c>
      <c r="C138" s="87" t="s">
        <v>426</v>
      </c>
      <c r="D138" s="59">
        <v>7.2</v>
      </c>
      <c r="E138" s="134">
        <v>7</v>
      </c>
      <c r="F138" s="51">
        <v>7</v>
      </c>
      <c r="G138" s="49">
        <f>F138/D138%</f>
        <v>97.222222222222214</v>
      </c>
      <c r="H138" s="49">
        <f>F138/E138%</f>
        <v>99.999999999999986</v>
      </c>
      <c r="I138" s="50"/>
    </row>
    <row r="139" spans="1:9" x14ac:dyDescent="0.25">
      <c r="A139" s="152" t="s">
        <v>300</v>
      </c>
      <c r="B139" s="86" t="s">
        <v>173</v>
      </c>
      <c r="C139" s="87" t="s">
        <v>49</v>
      </c>
      <c r="D139" s="58">
        <v>183</v>
      </c>
      <c r="E139" s="58">
        <v>159</v>
      </c>
      <c r="F139" s="48">
        <v>189</v>
      </c>
      <c r="G139" s="49">
        <f>F139/D139%</f>
        <v>103.27868852459017</v>
      </c>
      <c r="H139" s="49">
        <f>F139/E139%</f>
        <v>118.86792452830188</v>
      </c>
      <c r="I139" s="50" t="s">
        <v>124</v>
      </c>
    </row>
    <row r="140" spans="1:9" x14ac:dyDescent="0.25">
      <c r="A140" s="21"/>
      <c r="B140" s="88" t="s">
        <v>171</v>
      </c>
      <c r="C140" s="87" t="s">
        <v>49</v>
      </c>
      <c r="D140" s="58">
        <v>123</v>
      </c>
      <c r="E140" s="58">
        <v>99</v>
      </c>
      <c r="F140" s="48">
        <v>142</v>
      </c>
      <c r="G140" s="49">
        <f>F140/D140%</f>
        <v>115.44715447154472</v>
      </c>
      <c r="H140" s="49">
        <f>F140/E140%</f>
        <v>143.43434343434345</v>
      </c>
      <c r="I140" s="50"/>
    </row>
    <row r="141" spans="1:9" x14ac:dyDescent="0.25">
      <c r="A141" s="21"/>
      <c r="B141" s="88" t="s">
        <v>172</v>
      </c>
      <c r="C141" s="87" t="s">
        <v>49</v>
      </c>
      <c r="D141" s="153">
        <v>60</v>
      </c>
      <c r="E141" s="58">
        <v>60</v>
      </c>
      <c r="F141" s="48">
        <v>47</v>
      </c>
      <c r="G141" s="49">
        <f>F141/D141%</f>
        <v>78.333333333333343</v>
      </c>
      <c r="H141" s="49">
        <f>F141/E141%</f>
        <v>78.333333333333343</v>
      </c>
      <c r="I141" s="50"/>
    </row>
    <row r="142" spans="1:9" x14ac:dyDescent="0.25">
      <c r="A142" s="12" t="s">
        <v>174</v>
      </c>
      <c r="B142" s="86" t="s">
        <v>175</v>
      </c>
      <c r="C142" s="87" t="s">
        <v>16</v>
      </c>
      <c r="D142" s="58" t="s">
        <v>419</v>
      </c>
      <c r="E142" s="58" t="s">
        <v>420</v>
      </c>
      <c r="F142" s="151">
        <v>63</v>
      </c>
      <c r="G142" s="49">
        <v>85.1</v>
      </c>
      <c r="H142" s="49">
        <v>100</v>
      </c>
      <c r="I142" s="50" t="s">
        <v>124</v>
      </c>
    </row>
    <row r="143" spans="1:9" x14ac:dyDescent="0.25">
      <c r="A143" s="21"/>
      <c r="B143" s="88" t="s">
        <v>171</v>
      </c>
      <c r="C143" s="87" t="s">
        <v>16</v>
      </c>
      <c r="D143" s="123">
        <v>58</v>
      </c>
      <c r="E143" s="123">
        <v>30</v>
      </c>
      <c r="F143" s="151">
        <v>30</v>
      </c>
      <c r="G143" s="49">
        <f>F143/D143%</f>
        <v>51.724137931034484</v>
      </c>
      <c r="H143" s="49">
        <f>F143/E143%</f>
        <v>100</v>
      </c>
      <c r="I143" s="50"/>
    </row>
    <row r="144" spans="1:9" x14ac:dyDescent="0.25">
      <c r="A144" s="21"/>
      <c r="B144" s="88" t="s">
        <v>172</v>
      </c>
      <c r="C144" s="87" t="s">
        <v>16</v>
      </c>
      <c r="D144" s="123">
        <v>90</v>
      </c>
      <c r="E144" s="123">
        <v>95</v>
      </c>
      <c r="F144" s="151">
        <v>95</v>
      </c>
      <c r="G144" s="49">
        <f>F144/D144%</f>
        <v>105.55555555555556</v>
      </c>
      <c r="H144" s="49">
        <f>F144/E144%</f>
        <v>100</v>
      </c>
      <c r="I144" s="50"/>
    </row>
    <row r="145" spans="1:9" ht="28.5" x14ac:dyDescent="0.25">
      <c r="A145" s="12" t="s">
        <v>176</v>
      </c>
      <c r="B145" s="86" t="s">
        <v>177</v>
      </c>
      <c r="C145" s="87" t="s">
        <v>49</v>
      </c>
      <c r="D145" s="154">
        <v>68000</v>
      </c>
      <c r="E145" s="154">
        <v>69000</v>
      </c>
      <c r="F145" s="155">
        <v>69000</v>
      </c>
      <c r="G145" s="49">
        <f>F145/D145%</f>
        <v>101.47058823529412</v>
      </c>
      <c r="H145" s="49">
        <f>F145/E145%</f>
        <v>100</v>
      </c>
      <c r="I145" s="50" t="s">
        <v>124</v>
      </c>
    </row>
    <row r="146" spans="1:9" ht="30" x14ac:dyDescent="0.25">
      <c r="A146" s="21"/>
      <c r="B146" s="88" t="s">
        <v>178</v>
      </c>
      <c r="C146" s="87" t="s">
        <v>49</v>
      </c>
      <c r="D146" s="154">
        <v>54000</v>
      </c>
      <c r="E146" s="154">
        <v>55000</v>
      </c>
      <c r="F146" s="155">
        <v>55000</v>
      </c>
      <c r="G146" s="49">
        <f>F146/D146%</f>
        <v>101.85185185185185</v>
      </c>
      <c r="H146" s="49">
        <f>F146/E146%</f>
        <v>100</v>
      </c>
      <c r="I146" s="50"/>
    </row>
    <row r="147" spans="1:9" ht="15.75" x14ac:dyDescent="0.25">
      <c r="A147" s="28" t="s">
        <v>418</v>
      </c>
      <c r="B147" s="29"/>
      <c r="C147" s="29"/>
      <c r="D147" s="29"/>
      <c r="E147" s="29"/>
      <c r="F147" s="29"/>
      <c r="G147" s="29"/>
      <c r="H147" s="29"/>
      <c r="I147" s="30"/>
    </row>
    <row r="148" spans="1:9" ht="18.75" customHeight="1" x14ac:dyDescent="0.25">
      <c r="A148" s="39" t="s">
        <v>179</v>
      </c>
      <c r="B148" s="105" t="s">
        <v>180</v>
      </c>
      <c r="C148" s="114" t="s">
        <v>427</v>
      </c>
      <c r="D148" s="114">
        <v>23.3</v>
      </c>
      <c r="E148" s="114">
        <v>25.5</v>
      </c>
      <c r="F148" s="106">
        <v>23.9</v>
      </c>
      <c r="G148" s="107">
        <f>F148/D148%</f>
        <v>102.57510729613733</v>
      </c>
      <c r="H148" s="107">
        <f>F148/E148%</f>
        <v>93.725490196078425</v>
      </c>
      <c r="I148" s="108" t="s">
        <v>181</v>
      </c>
    </row>
    <row r="149" spans="1:9" x14ac:dyDescent="0.25">
      <c r="A149" s="39"/>
      <c r="B149" s="105"/>
      <c r="C149" s="103"/>
      <c r="D149" s="103"/>
      <c r="E149" s="103"/>
      <c r="F149" s="106"/>
      <c r="G149" s="107"/>
      <c r="H149" s="107"/>
      <c r="I149" s="108"/>
    </row>
    <row r="150" spans="1:9" x14ac:dyDescent="0.25">
      <c r="A150" s="21"/>
      <c r="B150" s="88" t="s">
        <v>15</v>
      </c>
      <c r="C150" s="58" t="s">
        <v>16</v>
      </c>
      <c r="D150" s="13">
        <v>90.3</v>
      </c>
      <c r="E150" s="13">
        <v>109.4</v>
      </c>
      <c r="F150" s="20">
        <f>F148/D148%</f>
        <v>102.57510729613733</v>
      </c>
      <c r="G150" s="20">
        <f>F148/D148%</f>
        <v>102.57510729613733</v>
      </c>
      <c r="H150" s="25" t="s">
        <v>375</v>
      </c>
      <c r="I150" s="13"/>
    </row>
    <row r="151" spans="1:9" ht="28.5" x14ac:dyDescent="0.25">
      <c r="A151" s="12" t="s">
        <v>182</v>
      </c>
      <c r="B151" s="86" t="s">
        <v>183</v>
      </c>
      <c r="C151" s="58" t="s">
        <v>428</v>
      </c>
      <c r="D151" s="58">
        <v>25.6</v>
      </c>
      <c r="E151" s="123">
        <v>26</v>
      </c>
      <c r="F151" s="50">
        <v>25.1</v>
      </c>
      <c r="G151" s="49">
        <f>F151/D151%</f>
        <v>98.046875</v>
      </c>
      <c r="H151" s="49">
        <f>F151/E151%</f>
        <v>96.538461538461547</v>
      </c>
      <c r="I151" s="58" t="s">
        <v>181</v>
      </c>
    </row>
    <row r="152" spans="1:9" x14ac:dyDescent="0.25">
      <c r="A152" s="62"/>
      <c r="B152" s="88" t="s">
        <v>184</v>
      </c>
      <c r="C152" s="58" t="s">
        <v>16</v>
      </c>
      <c r="D152" s="13">
        <v>90.8</v>
      </c>
      <c r="E152" s="13">
        <v>101.6</v>
      </c>
      <c r="F152" s="20">
        <f>F151/D151%</f>
        <v>98.046875</v>
      </c>
      <c r="G152" s="20">
        <f>F151/D151%</f>
        <v>98.046875</v>
      </c>
      <c r="H152" s="25" t="s">
        <v>375</v>
      </c>
      <c r="I152" s="13"/>
    </row>
    <row r="153" spans="1:9" ht="71.25" x14ac:dyDescent="0.25">
      <c r="A153" s="12" t="s">
        <v>185</v>
      </c>
      <c r="B153" s="86" t="s">
        <v>186</v>
      </c>
      <c r="C153" s="58" t="s">
        <v>187</v>
      </c>
      <c r="D153" s="123">
        <v>3</v>
      </c>
      <c r="E153" s="123">
        <v>3</v>
      </c>
      <c r="F153" s="49">
        <v>3</v>
      </c>
      <c r="G153" s="49">
        <f>F153/D153%</f>
        <v>100</v>
      </c>
      <c r="H153" s="49">
        <f>F153/E153%</f>
        <v>100</v>
      </c>
      <c r="I153" s="58" t="s">
        <v>181</v>
      </c>
    </row>
    <row r="154" spans="1:9" x14ac:dyDescent="0.25">
      <c r="A154" s="62"/>
      <c r="B154" s="88" t="s">
        <v>15</v>
      </c>
      <c r="C154" s="58" t="s">
        <v>16</v>
      </c>
      <c r="D154" s="13">
        <v>100</v>
      </c>
      <c r="E154" s="13">
        <v>100</v>
      </c>
      <c r="F154" s="33">
        <f>F153/D153%</f>
        <v>100</v>
      </c>
      <c r="G154" s="156">
        <f>F153/D153%</f>
        <v>100</v>
      </c>
      <c r="H154" s="25" t="s">
        <v>375</v>
      </c>
      <c r="I154" s="13"/>
    </row>
    <row r="155" spans="1:9" ht="15.75" x14ac:dyDescent="0.25">
      <c r="A155" s="157" t="s">
        <v>308</v>
      </c>
      <c r="B155" s="158"/>
      <c r="C155" s="158"/>
      <c r="D155" s="158"/>
      <c r="E155" s="158"/>
      <c r="F155" s="158"/>
      <c r="G155" s="158"/>
      <c r="H155" s="158"/>
      <c r="I155" s="159"/>
    </row>
    <row r="156" spans="1:9" x14ac:dyDescent="0.25">
      <c r="A156" s="12" t="s">
        <v>188</v>
      </c>
      <c r="B156" s="86" t="s">
        <v>189</v>
      </c>
      <c r="C156" s="87" t="s">
        <v>190</v>
      </c>
      <c r="D156" s="13">
        <v>171.8</v>
      </c>
      <c r="E156" s="13">
        <v>170.1</v>
      </c>
      <c r="F156" s="38">
        <v>169.5</v>
      </c>
      <c r="G156" s="20">
        <f>F156/D156%</f>
        <v>98.661233993015117</v>
      </c>
      <c r="H156" s="20">
        <f>F156/E156%</f>
        <v>99.647266313932988</v>
      </c>
      <c r="I156" s="58" t="s">
        <v>14</v>
      </c>
    </row>
    <row r="157" spans="1:9" x14ac:dyDescent="0.25">
      <c r="A157" s="21"/>
      <c r="B157" s="88" t="s">
        <v>15</v>
      </c>
      <c r="C157" s="87" t="s">
        <v>16</v>
      </c>
      <c r="D157" s="13">
        <v>98.8</v>
      </c>
      <c r="E157" s="13">
        <v>99</v>
      </c>
      <c r="F157" s="24">
        <f>F156/D156%</f>
        <v>98.661233993015117</v>
      </c>
      <c r="G157" s="20">
        <f>F156/D156%</f>
        <v>98.661233993015117</v>
      </c>
      <c r="H157" s="25" t="s">
        <v>375</v>
      </c>
      <c r="I157" s="58"/>
    </row>
    <row r="158" spans="1:9" ht="28.5" x14ac:dyDescent="0.25">
      <c r="A158" s="12" t="s">
        <v>191</v>
      </c>
      <c r="B158" s="86" t="s">
        <v>192</v>
      </c>
      <c r="C158" s="87" t="s">
        <v>193</v>
      </c>
      <c r="D158" s="13">
        <v>6.7</v>
      </c>
      <c r="E158" s="13">
        <v>6.9</v>
      </c>
      <c r="F158" s="38">
        <v>6.4</v>
      </c>
      <c r="G158" s="20">
        <f>F158/D158%</f>
        <v>95.522388059701498</v>
      </c>
      <c r="H158" s="20">
        <f>F158/E158%</f>
        <v>92.753623188405797</v>
      </c>
      <c r="I158" s="58" t="s">
        <v>14</v>
      </c>
    </row>
    <row r="159" spans="1:9" ht="28.5" x14ac:dyDescent="0.25">
      <c r="A159" s="12" t="s">
        <v>194</v>
      </c>
      <c r="B159" s="86" t="s">
        <v>195</v>
      </c>
      <c r="C159" s="87" t="s">
        <v>193</v>
      </c>
      <c r="D159" s="13">
        <v>16.8</v>
      </c>
      <c r="E159" s="13">
        <v>15.8</v>
      </c>
      <c r="F159" s="24">
        <v>18</v>
      </c>
      <c r="G159" s="20">
        <f>F159/D159%</f>
        <v>107.14285714285714</v>
      </c>
      <c r="H159" s="20">
        <f>F159/E159%</f>
        <v>113.92405063291139</v>
      </c>
      <c r="I159" s="58" t="s">
        <v>14</v>
      </c>
    </row>
    <row r="160" spans="1:9" ht="28.5" x14ac:dyDescent="0.25">
      <c r="A160" s="12" t="s">
        <v>196</v>
      </c>
      <c r="B160" s="86" t="s">
        <v>197</v>
      </c>
      <c r="C160" s="87" t="s">
        <v>193</v>
      </c>
      <c r="D160" s="13">
        <v>-10.1</v>
      </c>
      <c r="E160" s="13">
        <v>-8.9</v>
      </c>
      <c r="F160" s="38">
        <v>-11.6</v>
      </c>
      <c r="G160" s="20">
        <f>F160/D160%</f>
        <v>114.85148514851485</v>
      </c>
      <c r="H160" s="20">
        <f>F160/E160%</f>
        <v>130.33707865168537</v>
      </c>
      <c r="I160" s="58" t="s">
        <v>14</v>
      </c>
    </row>
    <row r="161" spans="1:9" ht="28.5" x14ac:dyDescent="0.25">
      <c r="A161" s="12" t="s">
        <v>198</v>
      </c>
      <c r="B161" s="86" t="s">
        <v>199</v>
      </c>
      <c r="C161" s="87" t="s">
        <v>193</v>
      </c>
      <c r="D161" s="13">
        <v>-2.1</v>
      </c>
      <c r="E161" s="13">
        <v>-1.2</v>
      </c>
      <c r="F161" s="38">
        <v>-1.6</v>
      </c>
      <c r="G161" s="20">
        <f>F161/D161%</f>
        <v>76.19047619047619</v>
      </c>
      <c r="H161" s="20">
        <f>F161/E161%</f>
        <v>133.33333333333334</v>
      </c>
      <c r="I161" s="58" t="s">
        <v>14</v>
      </c>
    </row>
    <row r="162" spans="1:9" ht="28.5" x14ac:dyDescent="0.25">
      <c r="A162" s="12" t="s">
        <v>200</v>
      </c>
      <c r="B162" s="86" t="s">
        <v>201</v>
      </c>
      <c r="C162" s="87" t="s">
        <v>35</v>
      </c>
      <c r="D162" s="13">
        <v>-2084</v>
      </c>
      <c r="E162" s="13">
        <v>-1716</v>
      </c>
      <c r="F162" s="38">
        <v>-2237</v>
      </c>
      <c r="G162" s="20">
        <f>F162/D162%</f>
        <v>107.34165067178503</v>
      </c>
      <c r="H162" s="20">
        <f>F162/E162%</f>
        <v>130.36130536130537</v>
      </c>
      <c r="I162" s="58" t="s">
        <v>14</v>
      </c>
    </row>
    <row r="163" spans="1:9" x14ac:dyDescent="0.25">
      <c r="A163" s="32"/>
      <c r="B163" s="88" t="s">
        <v>202</v>
      </c>
      <c r="C163" s="87" t="s">
        <v>16</v>
      </c>
      <c r="D163" s="13">
        <v>80.3</v>
      </c>
      <c r="E163" s="13">
        <v>82.3</v>
      </c>
      <c r="F163" s="24">
        <f>F162/D162%</f>
        <v>107.34165067178503</v>
      </c>
      <c r="G163" s="20">
        <f>F162/D162%</f>
        <v>107.34165067178503</v>
      </c>
      <c r="H163" s="25" t="s">
        <v>375</v>
      </c>
      <c r="I163" s="25"/>
    </row>
    <row r="164" spans="1:9" ht="15.75" x14ac:dyDescent="0.25">
      <c r="A164" s="160" t="s">
        <v>309</v>
      </c>
      <c r="B164" s="82"/>
      <c r="C164" s="82"/>
      <c r="D164" s="15"/>
      <c r="E164" s="15"/>
      <c r="F164" s="82"/>
      <c r="G164" s="82"/>
      <c r="H164" s="82"/>
      <c r="I164" s="161"/>
    </row>
    <row r="165" spans="1:9" ht="28.5" x14ac:dyDescent="0.25">
      <c r="A165" s="12" t="s">
        <v>203</v>
      </c>
      <c r="B165" s="86" t="s">
        <v>204</v>
      </c>
      <c r="C165" s="58"/>
      <c r="D165" s="162"/>
      <c r="E165" s="162"/>
      <c r="F165" s="50"/>
      <c r="G165" s="50"/>
      <c r="H165" s="50"/>
      <c r="I165" s="58" t="s">
        <v>14</v>
      </c>
    </row>
    <row r="166" spans="1:9" ht="30" x14ac:dyDescent="0.25">
      <c r="A166" s="21"/>
      <c r="B166" s="88" t="s">
        <v>20</v>
      </c>
      <c r="C166" s="163" t="s">
        <v>21</v>
      </c>
      <c r="D166" s="164">
        <v>61311.9</v>
      </c>
      <c r="E166" s="164">
        <v>73083.8</v>
      </c>
      <c r="F166" s="165">
        <v>72450</v>
      </c>
      <c r="G166" s="49">
        <f>F166/D166%</f>
        <v>118.16629398208178</v>
      </c>
      <c r="H166" s="49">
        <f>F166/E166%</f>
        <v>99.132776347152159</v>
      </c>
      <c r="I166" s="58"/>
    </row>
    <row r="167" spans="1:9" x14ac:dyDescent="0.25">
      <c r="A167" s="21"/>
      <c r="B167" s="88" t="s">
        <v>15</v>
      </c>
      <c r="C167" s="163" t="s">
        <v>16</v>
      </c>
      <c r="D167" s="58">
        <v>119.7</v>
      </c>
      <c r="E167" s="58">
        <v>119.2</v>
      </c>
      <c r="F167" s="151">
        <f>F166/D166%</f>
        <v>118.16629398208178</v>
      </c>
      <c r="G167" s="49">
        <f>F166/D166%</f>
        <v>118.16629398208178</v>
      </c>
      <c r="H167" s="49" t="s">
        <v>375</v>
      </c>
      <c r="I167" s="58"/>
    </row>
    <row r="168" spans="1:9" ht="30" x14ac:dyDescent="0.25">
      <c r="A168" s="21"/>
      <c r="B168" s="88" t="s">
        <v>23</v>
      </c>
      <c r="C168" s="163" t="s">
        <v>35</v>
      </c>
      <c r="D168" s="154">
        <v>49838</v>
      </c>
      <c r="E168" s="58">
        <v>49738</v>
      </c>
      <c r="F168" s="155">
        <v>49543</v>
      </c>
      <c r="G168" s="49">
        <f>F168/D168%</f>
        <v>99.408082186283565</v>
      </c>
      <c r="H168" s="49">
        <f>F168/E168%</f>
        <v>99.607945635128075</v>
      </c>
      <c r="I168" s="58"/>
    </row>
    <row r="169" spans="1:9" x14ac:dyDescent="0.25">
      <c r="A169" s="21"/>
      <c r="B169" s="88" t="s">
        <v>205</v>
      </c>
      <c r="C169" s="163" t="s">
        <v>16</v>
      </c>
      <c r="D169" s="58">
        <v>100.7</v>
      </c>
      <c r="E169" s="128">
        <v>99.8</v>
      </c>
      <c r="F169" s="151">
        <f>F168/D168%</f>
        <v>99.408082186283565</v>
      </c>
      <c r="G169" s="49">
        <f>F168/D168%</f>
        <v>99.408082186283565</v>
      </c>
      <c r="H169" s="50" t="s">
        <v>375</v>
      </c>
      <c r="I169" s="58"/>
    </row>
    <row r="170" spans="1:9" x14ac:dyDescent="0.25">
      <c r="A170" s="21"/>
      <c r="B170" s="88" t="s">
        <v>18</v>
      </c>
      <c r="C170" s="163" t="s">
        <v>422</v>
      </c>
      <c r="D170" s="166">
        <v>36667.9</v>
      </c>
      <c r="E170" s="58">
        <v>43620.5</v>
      </c>
      <c r="F170" s="151">
        <v>43072.7</v>
      </c>
      <c r="G170" s="49">
        <f>F170/D170%</f>
        <v>117.46704883563005</v>
      </c>
      <c r="H170" s="49">
        <f>F170/E170%</f>
        <v>98.744168452906308</v>
      </c>
      <c r="I170" s="58"/>
    </row>
    <row r="171" spans="1:9" x14ac:dyDescent="0.25">
      <c r="A171" s="21"/>
      <c r="B171" s="88" t="s">
        <v>15</v>
      </c>
      <c r="C171" s="163" t="s">
        <v>16</v>
      </c>
      <c r="D171" s="58">
        <v>120.5</v>
      </c>
      <c r="E171" s="123">
        <v>119</v>
      </c>
      <c r="F171" s="151">
        <f>F170/D170%</f>
        <v>117.46704883563005</v>
      </c>
      <c r="G171" s="49">
        <f>F170/D170%</f>
        <v>117.46704883563005</v>
      </c>
      <c r="H171" s="50" t="s">
        <v>375</v>
      </c>
      <c r="I171" s="58"/>
    </row>
    <row r="172" spans="1:9" ht="28.5" x14ac:dyDescent="0.25">
      <c r="A172" s="12" t="s">
        <v>206</v>
      </c>
      <c r="B172" s="86" t="s">
        <v>207</v>
      </c>
      <c r="C172" s="128"/>
      <c r="D172" s="167"/>
      <c r="E172" s="168"/>
      <c r="F172" s="50"/>
      <c r="G172" s="50"/>
      <c r="H172" s="50"/>
      <c r="I172" s="58" t="s">
        <v>14</v>
      </c>
    </row>
    <row r="173" spans="1:9" ht="30" x14ac:dyDescent="0.25">
      <c r="A173" s="21"/>
      <c r="B173" s="88" t="s">
        <v>20</v>
      </c>
      <c r="C173" s="163" t="s">
        <v>21</v>
      </c>
      <c r="D173" s="154">
        <v>22138</v>
      </c>
      <c r="E173" s="154">
        <v>23686</v>
      </c>
      <c r="F173" s="151">
        <v>23686</v>
      </c>
      <c r="G173" s="49">
        <f>E173/D173%</f>
        <v>106.99250158099196</v>
      </c>
      <c r="H173" s="49">
        <f>E173/E173%</f>
        <v>100</v>
      </c>
      <c r="I173" s="58"/>
    </row>
    <row r="174" spans="1:9" x14ac:dyDescent="0.25">
      <c r="A174" s="21"/>
      <c r="B174" s="88" t="s">
        <v>15</v>
      </c>
      <c r="C174" s="163" t="s">
        <v>16</v>
      </c>
      <c r="D174" s="58">
        <v>104.8</v>
      </c>
      <c r="E174" s="123">
        <v>107</v>
      </c>
      <c r="F174" s="151">
        <f>F173/D173%</f>
        <v>106.99250158099196</v>
      </c>
      <c r="G174" s="49">
        <v>107</v>
      </c>
      <c r="H174" s="50" t="s">
        <v>375</v>
      </c>
      <c r="I174" s="58"/>
    </row>
    <row r="175" spans="1:9" ht="30" x14ac:dyDescent="0.25">
      <c r="A175" s="21"/>
      <c r="B175" s="88" t="s">
        <v>23</v>
      </c>
      <c r="C175" s="163" t="s">
        <v>35</v>
      </c>
      <c r="D175" s="154">
        <v>8734</v>
      </c>
      <c r="E175" s="154">
        <v>8789</v>
      </c>
      <c r="F175" s="155">
        <v>8789</v>
      </c>
      <c r="G175" s="49">
        <f>F175/D175%</f>
        <v>100.62972292191435</v>
      </c>
      <c r="H175" s="49">
        <f>F175/E175%</f>
        <v>100</v>
      </c>
      <c r="I175" s="58"/>
    </row>
    <row r="176" spans="1:9" x14ac:dyDescent="0.25">
      <c r="A176" s="21"/>
      <c r="B176" s="88" t="s">
        <v>15</v>
      </c>
      <c r="C176" s="163" t="s">
        <v>16</v>
      </c>
      <c r="D176" s="123">
        <v>98</v>
      </c>
      <c r="E176" s="58">
        <v>100.6</v>
      </c>
      <c r="F176" s="151">
        <f>F175/D175%</f>
        <v>100.62972292191435</v>
      </c>
      <c r="G176" s="49">
        <f>F175/D175%</f>
        <v>100.62972292191435</v>
      </c>
      <c r="H176" s="50" t="s">
        <v>375</v>
      </c>
      <c r="I176" s="58"/>
    </row>
    <row r="177" spans="1:13" x14ac:dyDescent="0.25">
      <c r="A177" s="21"/>
      <c r="B177" s="88" t="s">
        <v>18</v>
      </c>
      <c r="C177" s="163" t="s">
        <v>422</v>
      </c>
      <c r="D177" s="58" t="s">
        <v>369</v>
      </c>
      <c r="E177" s="154">
        <v>2498.1</v>
      </c>
      <c r="F177" s="151">
        <v>2498.1</v>
      </c>
      <c r="G177" s="49">
        <v>107.7</v>
      </c>
      <c r="H177" s="49">
        <f>F177/E177%</f>
        <v>100</v>
      </c>
      <c r="I177" s="58"/>
    </row>
    <row r="178" spans="1:13" x14ac:dyDescent="0.25">
      <c r="A178" s="21"/>
      <c r="B178" s="88" t="s">
        <v>15</v>
      </c>
      <c r="C178" s="163" t="s">
        <v>16</v>
      </c>
      <c r="D178" s="58">
        <v>102.7</v>
      </c>
      <c r="E178" s="58">
        <v>107.7</v>
      </c>
      <c r="F178" s="151">
        <v>107.7</v>
      </c>
      <c r="G178" s="49">
        <v>107.7</v>
      </c>
      <c r="H178" s="50" t="s">
        <v>375</v>
      </c>
      <c r="I178" s="58"/>
    </row>
    <row r="179" spans="1:13" ht="28.5" x14ac:dyDescent="0.25">
      <c r="A179" s="12" t="s">
        <v>208</v>
      </c>
      <c r="B179" s="86" t="s">
        <v>209</v>
      </c>
      <c r="C179" s="128"/>
      <c r="D179" s="63"/>
      <c r="E179" s="63"/>
      <c r="F179" s="58"/>
      <c r="G179" s="58"/>
      <c r="H179" s="58"/>
      <c r="I179" s="58" t="s">
        <v>14</v>
      </c>
    </row>
    <row r="180" spans="1:13" ht="30" x14ac:dyDescent="0.25">
      <c r="A180" s="21"/>
      <c r="B180" s="88" t="s">
        <v>210</v>
      </c>
      <c r="C180" s="163" t="s">
        <v>21</v>
      </c>
      <c r="D180" s="166">
        <v>55470.5</v>
      </c>
      <c r="E180" s="164">
        <v>65665.7</v>
      </c>
      <c r="F180" s="151">
        <v>65102.6</v>
      </c>
      <c r="G180" s="49">
        <f>F180/D180%</f>
        <v>117.36436484257396</v>
      </c>
      <c r="H180" s="49">
        <f>F180/E180%</f>
        <v>99.142474686175589</v>
      </c>
      <c r="I180" s="50"/>
    </row>
    <row r="181" spans="1:13" x14ac:dyDescent="0.25">
      <c r="A181" s="21"/>
      <c r="B181" s="88" t="s">
        <v>15</v>
      </c>
      <c r="C181" s="163" t="s">
        <v>16</v>
      </c>
      <c r="D181" s="123">
        <v>119</v>
      </c>
      <c r="E181" s="58">
        <v>118.4</v>
      </c>
      <c r="F181" s="151">
        <f>F180/D180%</f>
        <v>117.36436484257396</v>
      </c>
      <c r="G181" s="49">
        <f>F180/D180%</f>
        <v>117.36436484257396</v>
      </c>
      <c r="H181" s="50" t="s">
        <v>375</v>
      </c>
      <c r="I181" s="50"/>
    </row>
    <row r="182" spans="1:13" ht="30" x14ac:dyDescent="0.25">
      <c r="A182" s="21"/>
      <c r="B182" s="88" t="s">
        <v>23</v>
      </c>
      <c r="C182" s="163" t="s">
        <v>35</v>
      </c>
      <c r="D182" s="154">
        <v>58572</v>
      </c>
      <c r="E182" s="154">
        <v>58527</v>
      </c>
      <c r="F182" s="155">
        <v>58332</v>
      </c>
      <c r="G182" s="49">
        <f>F182/D182%</f>
        <v>99.590247900020486</v>
      </c>
      <c r="H182" s="49">
        <f>F182/E182%</f>
        <v>99.666820441847349</v>
      </c>
      <c r="I182" s="50"/>
    </row>
    <row r="183" spans="1:13" x14ac:dyDescent="0.25">
      <c r="A183" s="21"/>
      <c r="B183" s="88" t="s">
        <v>15</v>
      </c>
      <c r="C183" s="163" t="s">
        <v>16</v>
      </c>
      <c r="D183" s="58">
        <v>100.3</v>
      </c>
      <c r="E183" s="58">
        <v>99.9</v>
      </c>
      <c r="F183" s="151">
        <f>F182/D182%</f>
        <v>99.590247900020486</v>
      </c>
      <c r="G183" s="49">
        <f>F182/D182%</f>
        <v>99.590247900020486</v>
      </c>
      <c r="H183" s="50" t="s">
        <v>375</v>
      </c>
      <c r="I183" s="50"/>
    </row>
    <row r="184" spans="1:13" x14ac:dyDescent="0.25">
      <c r="A184" s="21"/>
      <c r="B184" s="88" t="s">
        <v>18</v>
      </c>
      <c r="C184" s="163" t="s">
        <v>422</v>
      </c>
      <c r="D184" s="166">
        <v>38988.199999999997</v>
      </c>
      <c r="E184" s="164">
        <v>46118.6</v>
      </c>
      <c r="F184" s="151">
        <v>45570.8</v>
      </c>
      <c r="G184" s="49">
        <f>F184/D184%</f>
        <v>116.88356990063663</v>
      </c>
      <c r="H184" s="49">
        <f>F184/E184%</f>
        <v>98.812192911319954</v>
      </c>
      <c r="I184" s="50"/>
    </row>
    <row r="185" spans="1:13" x14ac:dyDescent="0.25">
      <c r="A185" s="21"/>
      <c r="B185" s="88" t="s">
        <v>15</v>
      </c>
      <c r="C185" s="163" t="s">
        <v>16</v>
      </c>
      <c r="D185" s="58">
        <v>119.3</v>
      </c>
      <c r="E185" s="58">
        <v>118.3</v>
      </c>
      <c r="F185" s="151">
        <f>F184/D184%</f>
        <v>116.88356990063663</v>
      </c>
      <c r="G185" s="49">
        <f>F184/D184%</f>
        <v>116.88356990063663</v>
      </c>
      <c r="H185" s="50" t="s">
        <v>375</v>
      </c>
      <c r="I185" s="50"/>
    </row>
    <row r="186" spans="1:13" ht="33" customHeight="1" x14ac:dyDescent="0.25">
      <c r="A186" s="39" t="s">
        <v>211</v>
      </c>
      <c r="B186" s="105" t="s">
        <v>212</v>
      </c>
      <c r="C186" s="169" t="s">
        <v>16</v>
      </c>
      <c r="D186" s="103">
        <v>0.6</v>
      </c>
      <c r="E186" s="103">
        <v>0.5</v>
      </c>
      <c r="F186" s="106">
        <v>0.5</v>
      </c>
      <c r="G186" s="107">
        <f>F186/D186%</f>
        <v>83.333333333333329</v>
      </c>
      <c r="H186" s="107">
        <f>F186/E186%</f>
        <v>100</v>
      </c>
      <c r="I186" s="170" t="s">
        <v>370</v>
      </c>
    </row>
    <row r="187" spans="1:13" ht="21" customHeight="1" x14ac:dyDescent="0.25">
      <c r="A187" s="39"/>
      <c r="B187" s="105"/>
      <c r="C187" s="169"/>
      <c r="D187" s="108"/>
      <c r="E187" s="108"/>
      <c r="F187" s="106"/>
      <c r="G187" s="107"/>
      <c r="H187" s="107"/>
      <c r="I187" s="171"/>
    </row>
    <row r="188" spans="1:13" ht="15.75" x14ac:dyDescent="0.25">
      <c r="A188" s="34" t="s">
        <v>310</v>
      </c>
      <c r="B188" s="69"/>
      <c r="C188" s="69"/>
      <c r="D188" s="82"/>
      <c r="E188" s="82"/>
      <c r="F188" s="69"/>
      <c r="G188" s="69"/>
      <c r="H188" s="69"/>
      <c r="I188" s="70"/>
      <c r="L188" s="1"/>
    </row>
    <row r="189" spans="1:13" ht="15.75" x14ac:dyDescent="0.25">
      <c r="A189" s="12" t="s">
        <v>213</v>
      </c>
      <c r="B189" s="172" t="s">
        <v>214</v>
      </c>
      <c r="C189" s="163" t="s">
        <v>49</v>
      </c>
      <c r="D189" s="128">
        <v>111</v>
      </c>
      <c r="E189" s="128">
        <v>94</v>
      </c>
      <c r="F189" s="38">
        <v>94</v>
      </c>
      <c r="G189" s="20">
        <f t="shared" ref="G189:G217" si="7">F189/D189%</f>
        <v>84.684684684684683</v>
      </c>
      <c r="H189" s="20">
        <f t="shared" ref="H189:H217" si="8">F189/E189%</f>
        <v>100</v>
      </c>
      <c r="I189" s="173" t="s">
        <v>215</v>
      </c>
    </row>
    <row r="190" spans="1:13" ht="15.75" x14ac:dyDescent="0.25">
      <c r="A190" s="174"/>
      <c r="B190" s="88" t="s">
        <v>216</v>
      </c>
      <c r="C190" s="87" t="s">
        <v>49</v>
      </c>
      <c r="D190" s="58">
        <v>88</v>
      </c>
      <c r="E190" s="58">
        <v>71</v>
      </c>
      <c r="F190" s="38">
        <v>71</v>
      </c>
      <c r="G190" s="20">
        <f t="shared" si="7"/>
        <v>80.681818181818187</v>
      </c>
      <c r="H190" s="20">
        <f t="shared" si="8"/>
        <v>100</v>
      </c>
      <c r="I190" s="173"/>
      <c r="L190" s="1"/>
      <c r="M190" s="1"/>
    </row>
    <row r="191" spans="1:13" ht="45" x14ac:dyDescent="0.25">
      <c r="A191" s="174"/>
      <c r="B191" s="88" t="s">
        <v>217</v>
      </c>
      <c r="C191" s="87" t="s">
        <v>35</v>
      </c>
      <c r="D191" s="154">
        <v>19954</v>
      </c>
      <c r="E191" s="154">
        <v>19985</v>
      </c>
      <c r="F191" s="155">
        <v>19771</v>
      </c>
      <c r="G191" s="20">
        <f t="shared" si="7"/>
        <v>99.082890648491528</v>
      </c>
      <c r="H191" s="49">
        <f t="shared" si="8"/>
        <v>98.929196897673265</v>
      </c>
      <c r="I191" s="58"/>
      <c r="K191" s="1"/>
      <c r="L191" s="1"/>
    </row>
    <row r="192" spans="1:13" ht="15.75" x14ac:dyDescent="0.25">
      <c r="A192" s="12" t="s">
        <v>218</v>
      </c>
      <c r="B192" s="88" t="s">
        <v>219</v>
      </c>
      <c r="C192" s="87" t="s">
        <v>49</v>
      </c>
      <c r="D192" s="58">
        <v>58</v>
      </c>
      <c r="E192" s="58">
        <v>47</v>
      </c>
      <c r="F192" s="38">
        <v>47</v>
      </c>
      <c r="G192" s="20">
        <f t="shared" si="7"/>
        <v>81.034482758620697</v>
      </c>
      <c r="H192" s="20">
        <f t="shared" si="8"/>
        <v>100</v>
      </c>
      <c r="I192" s="173" t="s">
        <v>215</v>
      </c>
      <c r="L192" s="1"/>
    </row>
    <row r="193" spans="1:14" ht="15.75" x14ac:dyDescent="0.25">
      <c r="A193" s="21"/>
      <c r="B193" s="88" t="s">
        <v>220</v>
      </c>
      <c r="C193" s="87" t="s">
        <v>35</v>
      </c>
      <c r="D193" s="154">
        <v>7863</v>
      </c>
      <c r="E193" s="154">
        <v>6557</v>
      </c>
      <c r="F193" s="27">
        <v>6138</v>
      </c>
      <c r="G193" s="20">
        <f t="shared" si="7"/>
        <v>78.061808470049598</v>
      </c>
      <c r="H193" s="20">
        <f t="shared" si="8"/>
        <v>93.609882568247684</v>
      </c>
      <c r="I193" s="173"/>
    </row>
    <row r="194" spans="1:14" ht="15.75" x14ac:dyDescent="0.25">
      <c r="A194" s="12" t="s">
        <v>221</v>
      </c>
      <c r="B194" s="88" t="s">
        <v>222</v>
      </c>
      <c r="C194" s="87" t="s">
        <v>49</v>
      </c>
      <c r="D194" s="58">
        <v>27</v>
      </c>
      <c r="E194" s="58">
        <v>21</v>
      </c>
      <c r="F194" s="38">
        <v>21</v>
      </c>
      <c r="G194" s="20">
        <f t="shared" si="7"/>
        <v>77.777777777777771</v>
      </c>
      <c r="H194" s="20">
        <f t="shared" si="8"/>
        <v>100</v>
      </c>
      <c r="I194" s="173" t="s">
        <v>215</v>
      </c>
    </row>
    <row r="195" spans="1:14" ht="15.75" x14ac:dyDescent="0.25">
      <c r="A195" s="21"/>
      <c r="B195" s="88" t="s">
        <v>223</v>
      </c>
      <c r="C195" s="87" t="s">
        <v>35</v>
      </c>
      <c r="D195" s="154">
        <v>19954</v>
      </c>
      <c r="E195" s="154">
        <v>19985</v>
      </c>
      <c r="F195" s="27">
        <v>19771</v>
      </c>
      <c r="G195" s="20">
        <f t="shared" si="7"/>
        <v>99.082890648491528</v>
      </c>
      <c r="H195" s="20">
        <f t="shared" si="8"/>
        <v>98.929196897673265</v>
      </c>
      <c r="I195" s="173"/>
      <c r="K195" s="1"/>
      <c r="L195" s="1"/>
      <c r="M195" s="1"/>
    </row>
    <row r="196" spans="1:14" ht="30" x14ac:dyDescent="0.25">
      <c r="A196" s="21"/>
      <c r="B196" s="88" t="s">
        <v>224</v>
      </c>
      <c r="C196" s="87" t="s">
        <v>49</v>
      </c>
      <c r="D196" s="58">
        <v>4</v>
      </c>
      <c r="E196" s="58">
        <v>64</v>
      </c>
      <c r="F196" s="38">
        <v>56</v>
      </c>
      <c r="G196" s="20">
        <f t="shared" si="7"/>
        <v>1400</v>
      </c>
      <c r="H196" s="20">
        <f t="shared" si="8"/>
        <v>87.5</v>
      </c>
      <c r="I196" s="173"/>
    </row>
    <row r="197" spans="1:14" ht="30" x14ac:dyDescent="0.25">
      <c r="A197" s="21"/>
      <c r="B197" s="88" t="s">
        <v>225</v>
      </c>
      <c r="C197" s="87" t="s">
        <v>35</v>
      </c>
      <c r="D197" s="58">
        <v>83</v>
      </c>
      <c r="E197" s="154">
        <v>1306</v>
      </c>
      <c r="F197" s="38">
        <v>1166</v>
      </c>
      <c r="G197" s="20">
        <f t="shared" si="7"/>
        <v>1404.8192771084339</v>
      </c>
      <c r="H197" s="20">
        <f t="shared" si="8"/>
        <v>89.280245022970902</v>
      </c>
      <c r="I197" s="173"/>
      <c r="L197" s="1"/>
      <c r="M197" s="1"/>
    </row>
    <row r="198" spans="1:14" ht="30" x14ac:dyDescent="0.25">
      <c r="A198" s="12" t="s">
        <v>226</v>
      </c>
      <c r="B198" s="88" t="s">
        <v>227</v>
      </c>
      <c r="C198" s="87" t="s">
        <v>49</v>
      </c>
      <c r="D198" s="58">
        <v>6</v>
      </c>
      <c r="E198" s="58">
        <v>6</v>
      </c>
      <c r="F198" s="38">
        <v>6</v>
      </c>
      <c r="G198" s="20">
        <f t="shared" si="7"/>
        <v>100</v>
      </c>
      <c r="H198" s="20">
        <f t="shared" si="8"/>
        <v>100</v>
      </c>
      <c r="I198" s="173" t="s">
        <v>215</v>
      </c>
      <c r="K198" s="1"/>
    </row>
    <row r="199" spans="1:14" ht="30" x14ac:dyDescent="0.25">
      <c r="A199" s="21"/>
      <c r="B199" s="88" t="s">
        <v>228</v>
      </c>
      <c r="C199" s="87" t="s">
        <v>49</v>
      </c>
      <c r="D199" s="58">
        <v>3</v>
      </c>
      <c r="E199" s="58">
        <v>3</v>
      </c>
      <c r="F199" s="38">
        <v>3</v>
      </c>
      <c r="G199" s="20">
        <f t="shared" si="7"/>
        <v>100</v>
      </c>
      <c r="H199" s="20">
        <f t="shared" si="8"/>
        <v>100</v>
      </c>
      <c r="I199" s="173"/>
    </row>
    <row r="200" spans="1:14" ht="15.75" x14ac:dyDescent="0.25">
      <c r="A200" s="21"/>
      <c r="B200" s="88" t="s">
        <v>223</v>
      </c>
      <c r="C200" s="87" t="s">
        <v>35</v>
      </c>
      <c r="D200" s="154">
        <v>8680</v>
      </c>
      <c r="E200" s="154">
        <v>7658</v>
      </c>
      <c r="F200" s="27">
        <v>7869</v>
      </c>
      <c r="G200" s="20">
        <f t="shared" si="7"/>
        <v>90.656682027649779</v>
      </c>
      <c r="H200" s="20">
        <f t="shared" si="8"/>
        <v>102.75528858709846</v>
      </c>
      <c r="I200" s="173"/>
    </row>
    <row r="201" spans="1:14" ht="30" x14ac:dyDescent="0.25">
      <c r="A201" s="21"/>
      <c r="B201" s="88" t="s">
        <v>229</v>
      </c>
      <c r="C201" s="87" t="s">
        <v>35</v>
      </c>
      <c r="D201" s="154">
        <v>8680</v>
      </c>
      <c r="E201" s="154">
        <v>7658</v>
      </c>
      <c r="F201" s="27">
        <v>7658</v>
      </c>
      <c r="G201" s="20">
        <f t="shared" si="7"/>
        <v>88.225806451612911</v>
      </c>
      <c r="H201" s="20">
        <f t="shared" si="8"/>
        <v>100</v>
      </c>
      <c r="I201" s="173"/>
      <c r="M201" s="1"/>
    </row>
    <row r="202" spans="1:14" ht="30" x14ac:dyDescent="0.25">
      <c r="A202" s="12" t="s">
        <v>230</v>
      </c>
      <c r="B202" s="88" t="s">
        <v>231</v>
      </c>
      <c r="C202" s="87" t="s">
        <v>49</v>
      </c>
      <c r="D202" s="58">
        <v>9</v>
      </c>
      <c r="E202" s="58">
        <v>9</v>
      </c>
      <c r="F202" s="38">
        <v>9</v>
      </c>
      <c r="G202" s="20">
        <f t="shared" si="7"/>
        <v>100</v>
      </c>
      <c r="H202" s="20">
        <f t="shared" si="8"/>
        <v>100</v>
      </c>
      <c r="I202" s="173" t="s">
        <v>215</v>
      </c>
      <c r="N202" s="1"/>
    </row>
    <row r="203" spans="1:14" ht="15.75" x14ac:dyDescent="0.25">
      <c r="A203" s="21"/>
      <c r="B203" s="88" t="s">
        <v>223</v>
      </c>
      <c r="C203" s="87" t="s">
        <v>35</v>
      </c>
      <c r="D203" s="154">
        <v>4937</v>
      </c>
      <c r="E203" s="154">
        <v>5622</v>
      </c>
      <c r="F203" s="27">
        <v>5622</v>
      </c>
      <c r="G203" s="20">
        <f t="shared" si="7"/>
        <v>113.87482276686248</v>
      </c>
      <c r="H203" s="20">
        <f t="shared" si="8"/>
        <v>100</v>
      </c>
      <c r="I203" s="173"/>
    </row>
    <row r="204" spans="1:14" ht="15.75" x14ac:dyDescent="0.25">
      <c r="A204" s="21"/>
      <c r="B204" s="88" t="s">
        <v>232</v>
      </c>
      <c r="C204" s="87" t="s">
        <v>35</v>
      </c>
      <c r="D204" s="154">
        <v>4277</v>
      </c>
      <c r="E204" s="154">
        <v>5187</v>
      </c>
      <c r="F204" s="27">
        <v>5187</v>
      </c>
      <c r="G204" s="20">
        <f t="shared" si="7"/>
        <v>121.27659574468085</v>
      </c>
      <c r="H204" s="20">
        <f t="shared" si="8"/>
        <v>100</v>
      </c>
      <c r="I204" s="173"/>
    </row>
    <row r="205" spans="1:14" ht="30" x14ac:dyDescent="0.25">
      <c r="A205" s="12" t="s">
        <v>233</v>
      </c>
      <c r="B205" s="88" t="s">
        <v>234</v>
      </c>
      <c r="C205" s="87" t="s">
        <v>49</v>
      </c>
      <c r="D205" s="58">
        <v>4</v>
      </c>
      <c r="E205" s="58">
        <v>4</v>
      </c>
      <c r="F205" s="38">
        <v>4</v>
      </c>
      <c r="G205" s="20">
        <f t="shared" si="7"/>
        <v>100</v>
      </c>
      <c r="H205" s="20">
        <f t="shared" si="8"/>
        <v>100</v>
      </c>
      <c r="I205" s="173" t="s">
        <v>215</v>
      </c>
    </row>
    <row r="206" spans="1:14" ht="15.75" x14ac:dyDescent="0.25">
      <c r="A206" s="21"/>
      <c r="B206" s="88" t="s">
        <v>223</v>
      </c>
      <c r="C206" s="87" t="s">
        <v>35</v>
      </c>
      <c r="D206" s="154">
        <v>4200</v>
      </c>
      <c r="E206" s="154">
        <v>4200</v>
      </c>
      <c r="F206" s="27">
        <v>4200</v>
      </c>
      <c r="G206" s="20">
        <f t="shared" si="7"/>
        <v>100</v>
      </c>
      <c r="H206" s="20">
        <f t="shared" si="8"/>
        <v>100</v>
      </c>
      <c r="I206" s="173"/>
    </row>
    <row r="207" spans="1:14" ht="15.75" x14ac:dyDescent="0.25">
      <c r="A207" s="21"/>
      <c r="B207" s="88" t="s">
        <v>235</v>
      </c>
      <c r="C207" s="87" t="s">
        <v>35</v>
      </c>
      <c r="D207" s="154">
        <v>1551</v>
      </c>
      <c r="E207" s="154">
        <v>1551</v>
      </c>
      <c r="F207" s="27">
        <v>1551</v>
      </c>
      <c r="G207" s="20">
        <f t="shared" si="7"/>
        <v>100</v>
      </c>
      <c r="H207" s="20">
        <f t="shared" si="8"/>
        <v>100</v>
      </c>
      <c r="I207" s="173"/>
    </row>
    <row r="208" spans="1:14" ht="15.75" x14ac:dyDescent="0.25">
      <c r="A208" s="12" t="s">
        <v>236</v>
      </c>
      <c r="B208" s="88" t="s">
        <v>237</v>
      </c>
      <c r="C208" s="87" t="s">
        <v>49</v>
      </c>
      <c r="D208" s="58">
        <v>2</v>
      </c>
      <c r="E208" s="58">
        <v>2</v>
      </c>
      <c r="F208" s="38">
        <v>2</v>
      </c>
      <c r="G208" s="20">
        <f t="shared" si="7"/>
        <v>100</v>
      </c>
      <c r="H208" s="20">
        <f t="shared" si="8"/>
        <v>100</v>
      </c>
      <c r="I208" s="173" t="s">
        <v>215</v>
      </c>
    </row>
    <row r="209" spans="1:9" ht="15.75" x14ac:dyDescent="0.25">
      <c r="A209" s="21"/>
      <c r="B209" s="88" t="s">
        <v>238</v>
      </c>
      <c r="C209" s="87" t="s">
        <v>35</v>
      </c>
      <c r="D209" s="58">
        <v>62</v>
      </c>
      <c r="E209" s="58">
        <v>62</v>
      </c>
      <c r="F209" s="38">
        <v>62</v>
      </c>
      <c r="G209" s="20">
        <f t="shared" si="7"/>
        <v>100</v>
      </c>
      <c r="H209" s="20">
        <f t="shared" si="8"/>
        <v>100</v>
      </c>
      <c r="I209" s="173"/>
    </row>
    <row r="210" spans="1:9" ht="60" x14ac:dyDescent="0.25">
      <c r="A210" s="12" t="s">
        <v>239</v>
      </c>
      <c r="B210" s="22" t="s">
        <v>330</v>
      </c>
      <c r="C210" s="87" t="s">
        <v>49</v>
      </c>
      <c r="D210" s="58">
        <v>4</v>
      </c>
      <c r="E210" s="58">
        <v>4</v>
      </c>
      <c r="F210" s="25">
        <v>4</v>
      </c>
      <c r="G210" s="20">
        <f t="shared" si="7"/>
        <v>100</v>
      </c>
      <c r="H210" s="20">
        <f t="shared" si="8"/>
        <v>100</v>
      </c>
      <c r="I210" s="175" t="s">
        <v>215</v>
      </c>
    </row>
    <row r="211" spans="1:9" ht="15.75" x14ac:dyDescent="0.25">
      <c r="A211" s="21"/>
      <c r="B211" s="22" t="s">
        <v>240</v>
      </c>
      <c r="C211" s="87" t="s">
        <v>35</v>
      </c>
      <c r="D211" s="58">
        <v>472</v>
      </c>
      <c r="E211" s="58">
        <v>481</v>
      </c>
      <c r="F211" s="22">
        <v>481</v>
      </c>
      <c r="G211" s="156">
        <f t="shared" si="7"/>
        <v>101.90677966101696</v>
      </c>
      <c r="H211" s="156">
        <f t="shared" si="8"/>
        <v>100.00000000000001</v>
      </c>
      <c r="I211" s="175"/>
    </row>
    <row r="212" spans="1:9" ht="30" x14ac:dyDescent="0.25">
      <c r="A212" s="12" t="s">
        <v>241</v>
      </c>
      <c r="B212" s="22" t="s">
        <v>316</v>
      </c>
      <c r="C212" s="87" t="s">
        <v>49</v>
      </c>
      <c r="D212" s="58">
        <v>1</v>
      </c>
      <c r="E212" s="58">
        <v>1</v>
      </c>
      <c r="F212" s="22">
        <v>1</v>
      </c>
      <c r="G212" s="156">
        <f t="shared" si="7"/>
        <v>100</v>
      </c>
      <c r="H212" s="156">
        <f t="shared" si="8"/>
        <v>100</v>
      </c>
      <c r="I212" s="175" t="s">
        <v>215</v>
      </c>
    </row>
    <row r="213" spans="1:9" ht="45.75" thickBot="1" x14ac:dyDescent="0.3">
      <c r="A213" s="21"/>
      <c r="B213" s="22" t="s">
        <v>242</v>
      </c>
      <c r="C213" s="87" t="s">
        <v>49</v>
      </c>
      <c r="D213" s="58">
        <v>12</v>
      </c>
      <c r="E213" s="58">
        <v>12</v>
      </c>
      <c r="F213" s="22">
        <v>12</v>
      </c>
      <c r="G213" s="156">
        <f t="shared" si="7"/>
        <v>100</v>
      </c>
      <c r="H213" s="156">
        <f t="shared" si="8"/>
        <v>100</v>
      </c>
      <c r="I213" s="176"/>
    </row>
    <row r="214" spans="1:9" ht="32.25" customHeight="1" thickBot="1" x14ac:dyDescent="0.3">
      <c r="A214" s="21"/>
      <c r="B214" s="177" t="s">
        <v>243</v>
      </c>
      <c r="C214" s="178" t="s">
        <v>35</v>
      </c>
      <c r="D214" s="58">
        <v>255</v>
      </c>
      <c r="E214" s="58">
        <v>255</v>
      </c>
      <c r="F214" s="50">
        <v>253</v>
      </c>
      <c r="G214" s="49">
        <f t="shared" si="7"/>
        <v>99.215686274509807</v>
      </c>
      <c r="H214" s="49">
        <f t="shared" si="8"/>
        <v>99.215686274509807</v>
      </c>
      <c r="I214" s="176"/>
    </row>
    <row r="215" spans="1:9" ht="85.5" x14ac:dyDescent="0.25">
      <c r="A215" s="12" t="s">
        <v>244</v>
      </c>
      <c r="B215" s="86" t="s">
        <v>245</v>
      </c>
      <c r="C215" s="87" t="s">
        <v>16</v>
      </c>
      <c r="D215" s="58">
        <v>7.47</v>
      </c>
      <c r="E215" s="58">
        <v>7.95</v>
      </c>
      <c r="F215" s="88">
        <v>7.95</v>
      </c>
      <c r="G215" s="179">
        <f t="shared" si="7"/>
        <v>106.42570281124497</v>
      </c>
      <c r="H215" s="179">
        <f t="shared" si="8"/>
        <v>100</v>
      </c>
      <c r="I215" s="129" t="s">
        <v>215</v>
      </c>
    </row>
    <row r="216" spans="1:9" ht="48" customHeight="1" x14ac:dyDescent="0.25">
      <c r="A216" s="12" t="s">
        <v>246</v>
      </c>
      <c r="B216" s="86" t="s">
        <v>247</v>
      </c>
      <c r="C216" s="87" t="s">
        <v>35</v>
      </c>
      <c r="D216" s="154">
        <v>4008</v>
      </c>
      <c r="E216" s="154">
        <v>3910</v>
      </c>
      <c r="F216" s="180">
        <v>3776</v>
      </c>
      <c r="G216" s="179">
        <f t="shared" si="7"/>
        <v>94.211576846307395</v>
      </c>
      <c r="H216" s="179">
        <f t="shared" si="8"/>
        <v>96.572890025575447</v>
      </c>
      <c r="I216" s="129" t="s">
        <v>215</v>
      </c>
    </row>
    <row r="217" spans="1:9" ht="42.75" x14ac:dyDescent="0.25">
      <c r="A217" s="12" t="s">
        <v>248</v>
      </c>
      <c r="B217" s="86" t="s">
        <v>249</v>
      </c>
      <c r="C217" s="163" t="s">
        <v>21</v>
      </c>
      <c r="D217" s="181">
        <v>35395</v>
      </c>
      <c r="E217" s="181">
        <v>38644</v>
      </c>
      <c r="F217" s="180">
        <v>42050</v>
      </c>
      <c r="G217" s="179">
        <f t="shared" si="7"/>
        <v>118.80209069077554</v>
      </c>
      <c r="H217" s="179">
        <f t="shared" si="8"/>
        <v>108.81378739260946</v>
      </c>
      <c r="I217" s="129" t="s">
        <v>215</v>
      </c>
    </row>
    <row r="218" spans="1:9" ht="15.75" x14ac:dyDescent="0.25">
      <c r="A218" s="14" t="s">
        <v>311</v>
      </c>
      <c r="B218" s="15"/>
      <c r="C218" s="15"/>
      <c r="D218" s="15"/>
      <c r="E218" s="15"/>
      <c r="F218" s="15"/>
      <c r="G218" s="15"/>
      <c r="H218" s="15"/>
      <c r="I218" s="16"/>
    </row>
    <row r="219" spans="1:9" x14ac:dyDescent="0.25">
      <c r="A219" s="12" t="s">
        <v>250</v>
      </c>
      <c r="B219" s="86" t="s">
        <v>251</v>
      </c>
      <c r="C219" s="87" t="s">
        <v>49</v>
      </c>
      <c r="D219" s="58">
        <v>364</v>
      </c>
      <c r="E219" s="58">
        <v>364</v>
      </c>
      <c r="F219" s="48">
        <v>362</v>
      </c>
      <c r="G219" s="49">
        <f>F219/D219%</f>
        <v>99.450549450549445</v>
      </c>
      <c r="H219" s="49">
        <f>F219/E219%</f>
        <v>99.450549450549445</v>
      </c>
      <c r="I219" s="182" t="s">
        <v>252</v>
      </c>
    </row>
    <row r="220" spans="1:9" x14ac:dyDescent="0.25">
      <c r="A220" s="21"/>
      <c r="B220" s="88" t="s">
        <v>253</v>
      </c>
      <c r="C220" s="87" t="s">
        <v>49</v>
      </c>
      <c r="D220" s="58">
        <v>303</v>
      </c>
      <c r="E220" s="58">
        <v>303</v>
      </c>
      <c r="F220" s="48">
        <v>300</v>
      </c>
      <c r="G220" s="49">
        <f t="shared" ref="G220:G231" si="9">F220/D220%</f>
        <v>99.009900990099013</v>
      </c>
      <c r="H220" s="49">
        <f t="shared" ref="H220:H231" si="10">F220/E220%</f>
        <v>99.009900990099013</v>
      </c>
      <c r="I220" s="182"/>
    </row>
    <row r="221" spans="1:9" x14ac:dyDescent="0.25">
      <c r="A221" s="21"/>
      <c r="B221" s="88" t="s">
        <v>254</v>
      </c>
      <c r="C221" s="87" t="s">
        <v>49</v>
      </c>
      <c r="D221" s="58">
        <v>4</v>
      </c>
      <c r="E221" s="58">
        <v>4</v>
      </c>
      <c r="F221" s="48">
        <v>4</v>
      </c>
      <c r="G221" s="49">
        <f t="shared" si="9"/>
        <v>100</v>
      </c>
      <c r="H221" s="49">
        <f t="shared" si="10"/>
        <v>100</v>
      </c>
      <c r="I221" s="182"/>
    </row>
    <row r="222" spans="1:9" x14ac:dyDescent="0.25">
      <c r="A222" s="21"/>
      <c r="B222" s="88" t="s">
        <v>216</v>
      </c>
      <c r="C222" s="87" t="s">
        <v>49</v>
      </c>
      <c r="D222" s="58">
        <v>4</v>
      </c>
      <c r="E222" s="58">
        <v>4</v>
      </c>
      <c r="F222" s="48">
        <v>4</v>
      </c>
      <c r="G222" s="49">
        <f t="shared" si="9"/>
        <v>100</v>
      </c>
      <c r="H222" s="49">
        <f t="shared" si="10"/>
        <v>100</v>
      </c>
      <c r="I222" s="182"/>
    </row>
    <row r="223" spans="1:9" x14ac:dyDescent="0.25">
      <c r="A223" s="21"/>
      <c r="B223" s="88" t="s">
        <v>255</v>
      </c>
      <c r="C223" s="87" t="s">
        <v>49</v>
      </c>
      <c r="D223" s="58">
        <v>66</v>
      </c>
      <c r="E223" s="58">
        <v>66</v>
      </c>
      <c r="F223" s="48">
        <v>70</v>
      </c>
      <c r="G223" s="49">
        <f t="shared" si="9"/>
        <v>106.06060606060606</v>
      </c>
      <c r="H223" s="49">
        <f t="shared" si="10"/>
        <v>106.06060606060606</v>
      </c>
      <c r="I223" s="182"/>
    </row>
    <row r="224" spans="1:9" x14ac:dyDescent="0.25">
      <c r="A224" s="21"/>
      <c r="B224" s="88" t="s">
        <v>216</v>
      </c>
      <c r="C224" s="87" t="s">
        <v>49</v>
      </c>
      <c r="D224" s="58">
        <v>49</v>
      </c>
      <c r="E224" s="58">
        <v>49</v>
      </c>
      <c r="F224" s="48">
        <v>54</v>
      </c>
      <c r="G224" s="49">
        <f t="shared" si="9"/>
        <v>110.20408163265306</v>
      </c>
      <c r="H224" s="49">
        <f t="shared" si="10"/>
        <v>110.20408163265306</v>
      </c>
      <c r="I224" s="182"/>
    </row>
    <row r="225" spans="1:9" x14ac:dyDescent="0.25">
      <c r="A225" s="21"/>
      <c r="B225" s="88" t="s">
        <v>256</v>
      </c>
      <c r="C225" s="87" t="s">
        <v>49</v>
      </c>
      <c r="D225" s="58">
        <v>4</v>
      </c>
      <c r="E225" s="58">
        <v>4</v>
      </c>
      <c r="F225" s="48">
        <v>4</v>
      </c>
      <c r="G225" s="49">
        <f t="shared" si="9"/>
        <v>100</v>
      </c>
      <c r="H225" s="49">
        <f t="shared" si="10"/>
        <v>100</v>
      </c>
      <c r="I225" s="182"/>
    </row>
    <row r="226" spans="1:9" x14ac:dyDescent="0.25">
      <c r="A226" s="21"/>
      <c r="B226" s="88" t="s">
        <v>216</v>
      </c>
      <c r="C226" s="87" t="s">
        <v>49</v>
      </c>
      <c r="D226" s="58">
        <v>4</v>
      </c>
      <c r="E226" s="58">
        <v>4</v>
      </c>
      <c r="F226" s="48">
        <v>4</v>
      </c>
      <c r="G226" s="49">
        <f t="shared" si="9"/>
        <v>100</v>
      </c>
      <c r="H226" s="49">
        <f t="shared" si="10"/>
        <v>100</v>
      </c>
      <c r="I226" s="182"/>
    </row>
    <row r="227" spans="1:9" ht="28.5" x14ac:dyDescent="0.25">
      <c r="A227" s="12" t="s">
        <v>257</v>
      </c>
      <c r="B227" s="86" t="s">
        <v>258</v>
      </c>
      <c r="C227" s="87" t="s">
        <v>259</v>
      </c>
      <c r="D227" s="154">
        <v>9256</v>
      </c>
      <c r="E227" s="154">
        <v>9256</v>
      </c>
      <c r="F227" s="155">
        <v>8934</v>
      </c>
      <c r="G227" s="49">
        <f t="shared" si="9"/>
        <v>96.521175453759724</v>
      </c>
      <c r="H227" s="49">
        <f t="shared" si="10"/>
        <v>96.521175453759724</v>
      </c>
      <c r="I227" s="182" t="s">
        <v>252</v>
      </c>
    </row>
    <row r="228" spans="1:9" ht="42.75" x14ac:dyDescent="0.25">
      <c r="A228" s="12" t="s">
        <v>260</v>
      </c>
      <c r="B228" s="86" t="s">
        <v>261</v>
      </c>
      <c r="C228" s="87" t="s">
        <v>16</v>
      </c>
      <c r="D228" s="58">
        <v>47.1</v>
      </c>
      <c r="E228" s="58">
        <v>47.1</v>
      </c>
      <c r="F228" s="48">
        <v>50.61</v>
      </c>
      <c r="G228" s="49">
        <f t="shared" si="9"/>
        <v>107.45222929936305</v>
      </c>
      <c r="H228" s="49">
        <f t="shared" si="10"/>
        <v>107.45222929936305</v>
      </c>
      <c r="I228" s="182" t="s">
        <v>252</v>
      </c>
    </row>
    <row r="229" spans="1:9" ht="28.5" x14ac:dyDescent="0.25">
      <c r="A229" s="12" t="s">
        <v>262</v>
      </c>
      <c r="B229" s="86" t="s">
        <v>263</v>
      </c>
      <c r="C229" s="87" t="s">
        <v>35</v>
      </c>
      <c r="D229" s="154">
        <v>6300</v>
      </c>
      <c r="E229" s="154">
        <v>6300</v>
      </c>
      <c r="F229" s="155">
        <v>5544</v>
      </c>
      <c r="G229" s="49">
        <f t="shared" si="9"/>
        <v>88</v>
      </c>
      <c r="H229" s="49">
        <f t="shared" si="10"/>
        <v>88</v>
      </c>
      <c r="I229" s="182" t="s">
        <v>252</v>
      </c>
    </row>
    <row r="230" spans="1:9" ht="57" x14ac:dyDescent="0.25">
      <c r="A230" s="12" t="s">
        <v>264</v>
      </c>
      <c r="B230" s="86" t="s">
        <v>332</v>
      </c>
      <c r="C230" s="87" t="s">
        <v>35</v>
      </c>
      <c r="D230" s="58">
        <v>580</v>
      </c>
      <c r="E230" s="58">
        <v>580</v>
      </c>
      <c r="F230" s="48">
        <v>563</v>
      </c>
      <c r="G230" s="49">
        <f t="shared" si="9"/>
        <v>97.068965517241381</v>
      </c>
      <c r="H230" s="49">
        <f t="shared" si="10"/>
        <v>97.068965517241381</v>
      </c>
      <c r="I230" s="182" t="s">
        <v>252</v>
      </c>
    </row>
    <row r="231" spans="1:9" ht="57" x14ac:dyDescent="0.25">
      <c r="A231" s="12" t="s">
        <v>265</v>
      </c>
      <c r="B231" s="86" t="s">
        <v>331</v>
      </c>
      <c r="C231" s="87" t="s">
        <v>21</v>
      </c>
      <c r="D231" s="154">
        <v>27839</v>
      </c>
      <c r="E231" s="154">
        <v>32619</v>
      </c>
      <c r="F231" s="155">
        <v>33205</v>
      </c>
      <c r="G231" s="49">
        <f t="shared" si="9"/>
        <v>119.27511764071986</v>
      </c>
      <c r="H231" s="49">
        <f t="shared" si="10"/>
        <v>101.7964989729912</v>
      </c>
      <c r="I231" s="182" t="s">
        <v>252</v>
      </c>
    </row>
    <row r="232" spans="1:9" ht="15.75" x14ac:dyDescent="0.25">
      <c r="A232" s="160" t="s">
        <v>312</v>
      </c>
      <c r="B232" s="82"/>
      <c r="C232" s="82"/>
      <c r="D232" s="15"/>
      <c r="E232" s="15"/>
      <c r="F232" s="82"/>
      <c r="G232" s="82"/>
      <c r="H232" s="82"/>
      <c r="I232" s="161"/>
    </row>
    <row r="233" spans="1:9" x14ac:dyDescent="0.25">
      <c r="A233" s="12" t="s">
        <v>266</v>
      </c>
      <c r="B233" s="86" t="s">
        <v>267</v>
      </c>
      <c r="C233" s="87" t="s">
        <v>49</v>
      </c>
      <c r="D233" s="58">
        <v>32</v>
      </c>
      <c r="E233" s="58">
        <v>32</v>
      </c>
      <c r="F233" s="38">
        <v>32</v>
      </c>
      <c r="G233" s="20">
        <f>F233/D233%</f>
        <v>100</v>
      </c>
      <c r="H233" s="20">
        <f>F233/E233%</f>
        <v>100</v>
      </c>
      <c r="I233" s="13" t="s">
        <v>268</v>
      </c>
    </row>
    <row r="234" spans="1:9" x14ac:dyDescent="0.25">
      <c r="A234" s="32"/>
      <c r="B234" s="88" t="s">
        <v>216</v>
      </c>
      <c r="C234" s="87" t="s">
        <v>49</v>
      </c>
      <c r="D234" s="58">
        <v>15</v>
      </c>
      <c r="E234" s="58">
        <v>15</v>
      </c>
      <c r="F234" s="38">
        <v>15</v>
      </c>
      <c r="G234" s="20">
        <f t="shared" ref="G234:G241" si="11">F234/D234%</f>
        <v>100</v>
      </c>
      <c r="H234" s="20">
        <f t="shared" ref="H234:H241" si="12">F234/E234%</f>
        <v>100</v>
      </c>
      <c r="I234" s="13"/>
    </row>
    <row r="235" spans="1:9" x14ac:dyDescent="0.25">
      <c r="A235" s="32"/>
      <c r="B235" s="88" t="s">
        <v>269</v>
      </c>
      <c r="C235" s="87"/>
      <c r="D235" s="183"/>
      <c r="E235" s="183"/>
      <c r="F235" s="176"/>
      <c r="G235" s="20"/>
      <c r="H235" s="20"/>
      <c r="I235" s="13"/>
    </row>
    <row r="236" spans="1:9" x14ac:dyDescent="0.25">
      <c r="A236" s="32"/>
      <c r="B236" s="88" t="s">
        <v>270</v>
      </c>
      <c r="C236" s="87" t="s">
        <v>49</v>
      </c>
      <c r="D236" s="58">
        <v>3</v>
      </c>
      <c r="E236" s="58">
        <v>3</v>
      </c>
      <c r="F236" s="38">
        <v>3</v>
      </c>
      <c r="G236" s="20">
        <f t="shared" si="11"/>
        <v>100</v>
      </c>
      <c r="H236" s="20">
        <f t="shared" si="12"/>
        <v>100</v>
      </c>
      <c r="I236" s="13"/>
    </row>
    <row r="237" spans="1:9" x14ac:dyDescent="0.25">
      <c r="A237" s="32"/>
      <c r="B237" s="88" t="s">
        <v>216</v>
      </c>
      <c r="C237" s="87" t="s">
        <v>49</v>
      </c>
      <c r="D237" s="58">
        <v>2</v>
      </c>
      <c r="E237" s="58">
        <v>2</v>
      </c>
      <c r="F237" s="38">
        <v>2</v>
      </c>
      <c r="G237" s="20">
        <f t="shared" si="11"/>
        <v>100</v>
      </c>
      <c r="H237" s="20">
        <f t="shared" si="12"/>
        <v>100</v>
      </c>
      <c r="I237" s="13"/>
    </row>
    <row r="238" spans="1:9" x14ac:dyDescent="0.25">
      <c r="A238" s="32"/>
      <c r="B238" s="88" t="s">
        <v>271</v>
      </c>
      <c r="C238" s="87" t="s">
        <v>49</v>
      </c>
      <c r="D238" s="58">
        <v>6</v>
      </c>
      <c r="E238" s="58">
        <v>6</v>
      </c>
      <c r="F238" s="48">
        <v>6</v>
      </c>
      <c r="G238" s="20">
        <f t="shared" si="11"/>
        <v>100</v>
      </c>
      <c r="H238" s="20">
        <f t="shared" si="12"/>
        <v>100</v>
      </c>
      <c r="I238" s="50"/>
    </row>
    <row r="239" spans="1:9" x14ac:dyDescent="0.25">
      <c r="A239" s="32"/>
      <c r="B239" s="88" t="s">
        <v>216</v>
      </c>
      <c r="C239" s="87" t="s">
        <v>49</v>
      </c>
      <c r="D239" s="58">
        <v>5</v>
      </c>
      <c r="E239" s="58">
        <v>5</v>
      </c>
      <c r="F239" s="38">
        <v>5</v>
      </c>
      <c r="G239" s="20">
        <f t="shared" si="11"/>
        <v>100</v>
      </c>
      <c r="H239" s="20">
        <f t="shared" si="12"/>
        <v>100</v>
      </c>
      <c r="I239" s="25"/>
    </row>
    <row r="240" spans="1:9" x14ac:dyDescent="0.25">
      <c r="A240" s="32"/>
      <c r="B240" s="88" t="s">
        <v>272</v>
      </c>
      <c r="C240" s="87" t="s">
        <v>49</v>
      </c>
      <c r="D240" s="58">
        <v>13</v>
      </c>
      <c r="E240" s="58">
        <v>13</v>
      </c>
      <c r="F240" s="38">
        <v>13</v>
      </c>
      <c r="G240" s="20">
        <f t="shared" si="11"/>
        <v>100</v>
      </c>
      <c r="H240" s="20">
        <f t="shared" si="12"/>
        <v>100</v>
      </c>
      <c r="I240" s="25"/>
    </row>
    <row r="241" spans="1:9" ht="45" x14ac:dyDescent="0.25">
      <c r="A241" s="32"/>
      <c r="B241" s="88" t="s">
        <v>273</v>
      </c>
      <c r="C241" s="87" t="s">
        <v>49</v>
      </c>
      <c r="D241" s="116" t="s">
        <v>329</v>
      </c>
      <c r="E241" s="116" t="s">
        <v>329</v>
      </c>
      <c r="F241" s="65" t="s">
        <v>329</v>
      </c>
      <c r="G241" s="20">
        <f t="shared" si="11"/>
        <v>100</v>
      </c>
      <c r="H241" s="20">
        <f t="shared" si="12"/>
        <v>100</v>
      </c>
      <c r="I241" s="25"/>
    </row>
    <row r="242" spans="1:9" ht="36.75" customHeight="1" x14ac:dyDescent="0.25">
      <c r="A242" s="32"/>
      <c r="B242" s="88" t="s">
        <v>373</v>
      </c>
      <c r="C242" s="87" t="s">
        <v>431</v>
      </c>
      <c r="D242" s="58">
        <v>0.59</v>
      </c>
      <c r="E242" s="58">
        <v>0.59</v>
      </c>
      <c r="F242" s="38">
        <v>0.9</v>
      </c>
      <c r="G242" s="20">
        <f>F242/D242%</f>
        <v>152.54237288135593</v>
      </c>
      <c r="H242" s="20">
        <f>F242/E242%</f>
        <v>152.54237288135593</v>
      </c>
      <c r="I242" s="25"/>
    </row>
    <row r="243" spans="1:9" x14ac:dyDescent="0.25">
      <c r="A243" s="32"/>
      <c r="B243" s="88" t="s">
        <v>274</v>
      </c>
      <c r="C243" s="87" t="s">
        <v>35</v>
      </c>
      <c r="D243" s="154">
        <v>63655</v>
      </c>
      <c r="E243" s="154">
        <v>63655</v>
      </c>
      <c r="F243" s="27">
        <v>61418</v>
      </c>
      <c r="G243" s="20">
        <f t="shared" ref="G243:G248" si="13">F243/D243%</f>
        <v>96.485743460843622</v>
      </c>
      <c r="H243" s="20">
        <f t="shared" ref="H243:H248" si="14">F243/E243%</f>
        <v>96.485743460843622</v>
      </c>
      <c r="I243" s="25"/>
    </row>
    <row r="244" spans="1:9" ht="30" x14ac:dyDescent="0.25">
      <c r="A244" s="32"/>
      <c r="B244" s="88" t="s">
        <v>275</v>
      </c>
      <c r="C244" s="87" t="s">
        <v>49</v>
      </c>
      <c r="D244" s="58">
        <v>7</v>
      </c>
      <c r="E244" s="58">
        <v>7</v>
      </c>
      <c r="F244" s="38">
        <v>7</v>
      </c>
      <c r="G244" s="20">
        <f t="shared" si="13"/>
        <v>99.999999999999986</v>
      </c>
      <c r="H244" s="20">
        <f t="shared" si="14"/>
        <v>99.999999999999986</v>
      </c>
      <c r="I244" s="25"/>
    </row>
    <row r="245" spans="1:9" x14ac:dyDescent="0.25">
      <c r="A245" s="62"/>
      <c r="B245" s="88" t="s">
        <v>216</v>
      </c>
      <c r="C245" s="87" t="s">
        <v>49</v>
      </c>
      <c r="D245" s="58">
        <v>7</v>
      </c>
      <c r="E245" s="58">
        <v>7</v>
      </c>
      <c r="F245" s="38">
        <v>7</v>
      </c>
      <c r="G245" s="20">
        <f t="shared" si="13"/>
        <v>99.999999999999986</v>
      </c>
      <c r="H245" s="20">
        <f t="shared" si="14"/>
        <v>99.999999999999986</v>
      </c>
      <c r="I245" s="25"/>
    </row>
    <row r="246" spans="1:9" ht="66.75" customHeight="1" x14ac:dyDescent="0.25">
      <c r="A246" s="184" t="s">
        <v>276</v>
      </c>
      <c r="B246" s="86" t="s">
        <v>277</v>
      </c>
      <c r="C246" s="87" t="s">
        <v>16</v>
      </c>
      <c r="D246" s="123">
        <v>237</v>
      </c>
      <c r="E246" s="123">
        <v>237</v>
      </c>
      <c r="F246" s="48">
        <v>257.5</v>
      </c>
      <c r="G246" s="20">
        <f t="shared" si="13"/>
        <v>108.64978902953585</v>
      </c>
      <c r="H246" s="20">
        <f t="shared" si="14"/>
        <v>108.64978902953585</v>
      </c>
      <c r="I246" s="58" t="s">
        <v>268</v>
      </c>
    </row>
    <row r="247" spans="1:9" ht="48.75" customHeight="1" x14ac:dyDescent="0.25">
      <c r="A247" s="184" t="s">
        <v>278</v>
      </c>
      <c r="B247" s="86" t="s">
        <v>279</v>
      </c>
      <c r="C247" s="87" t="s">
        <v>49</v>
      </c>
      <c r="D247" s="154">
        <v>1682</v>
      </c>
      <c r="E247" s="154">
        <v>1699</v>
      </c>
      <c r="F247" s="27">
        <v>1699</v>
      </c>
      <c r="G247" s="20">
        <f t="shared" si="13"/>
        <v>101.01070154577883</v>
      </c>
      <c r="H247" s="20">
        <f t="shared" si="14"/>
        <v>100.00000000000001</v>
      </c>
      <c r="I247" s="13" t="s">
        <v>268</v>
      </c>
    </row>
    <row r="248" spans="1:9" ht="51" customHeight="1" x14ac:dyDescent="0.25">
      <c r="A248" s="184" t="s">
        <v>280</v>
      </c>
      <c r="B248" s="86" t="s">
        <v>281</v>
      </c>
      <c r="C248" s="87" t="s">
        <v>35</v>
      </c>
      <c r="D248" s="58">
        <v>473</v>
      </c>
      <c r="E248" s="58">
        <v>480</v>
      </c>
      <c r="F248" s="48">
        <v>480</v>
      </c>
      <c r="G248" s="20">
        <f t="shared" si="13"/>
        <v>101.47991543340379</v>
      </c>
      <c r="H248" s="20">
        <f t="shared" si="14"/>
        <v>100</v>
      </c>
      <c r="I248" s="58" t="s">
        <v>268</v>
      </c>
    </row>
    <row r="249" spans="1:9" ht="48.75" customHeight="1" x14ac:dyDescent="0.25">
      <c r="A249" s="184" t="s">
        <v>282</v>
      </c>
      <c r="B249" s="86" t="s">
        <v>283</v>
      </c>
      <c r="C249" s="87" t="s">
        <v>21</v>
      </c>
      <c r="D249" s="58" t="s">
        <v>371</v>
      </c>
      <c r="E249" s="58" t="s">
        <v>372</v>
      </c>
      <c r="F249" s="165">
        <v>43790.400000000001</v>
      </c>
      <c r="G249" s="20">
        <v>115.7</v>
      </c>
      <c r="H249" s="20">
        <v>100</v>
      </c>
      <c r="I249" s="58" t="s">
        <v>268</v>
      </c>
    </row>
    <row r="250" spans="1:9" ht="18" customHeight="1" x14ac:dyDescent="0.25">
      <c r="A250" s="160" t="s">
        <v>313</v>
      </c>
      <c r="B250" s="82"/>
      <c r="C250" s="82"/>
      <c r="D250" s="15"/>
      <c r="E250" s="15"/>
      <c r="F250" s="82"/>
      <c r="G250" s="82"/>
      <c r="H250" s="82"/>
      <c r="I250" s="161"/>
    </row>
    <row r="251" spans="1:9" ht="21" customHeight="1" x14ac:dyDescent="0.25">
      <c r="A251" s="12" t="s">
        <v>284</v>
      </c>
      <c r="B251" s="86" t="s">
        <v>285</v>
      </c>
      <c r="C251" s="87" t="s">
        <v>35</v>
      </c>
      <c r="D251" s="154">
        <v>523950</v>
      </c>
      <c r="E251" s="154">
        <v>548900</v>
      </c>
      <c r="F251" s="155">
        <v>570000</v>
      </c>
      <c r="G251" s="49">
        <f>F251/D251%</f>
        <v>108.78900658459777</v>
      </c>
      <c r="H251" s="49">
        <f>F251/E251%</f>
        <v>103.84405173984332</v>
      </c>
      <c r="I251" s="50" t="s">
        <v>286</v>
      </c>
    </row>
    <row r="252" spans="1:9" ht="28.5" x14ac:dyDescent="0.25">
      <c r="A252" s="12" t="s">
        <v>287</v>
      </c>
      <c r="B252" s="86" t="s">
        <v>288</v>
      </c>
      <c r="C252" s="87" t="s">
        <v>289</v>
      </c>
      <c r="D252" s="58" t="s">
        <v>290</v>
      </c>
      <c r="E252" s="58" t="s">
        <v>374</v>
      </c>
      <c r="F252" s="48" t="s">
        <v>374</v>
      </c>
      <c r="G252" s="49" t="s">
        <v>416</v>
      </c>
      <c r="H252" s="49" t="s">
        <v>396</v>
      </c>
      <c r="I252" s="50" t="s">
        <v>286</v>
      </c>
    </row>
    <row r="253" spans="1:9" ht="15.75" x14ac:dyDescent="0.25">
      <c r="A253" s="160" t="s">
        <v>314</v>
      </c>
      <c r="B253" s="82"/>
      <c r="C253" s="82"/>
      <c r="D253" s="15"/>
      <c r="E253" s="15"/>
      <c r="F253" s="82"/>
      <c r="G253" s="82"/>
      <c r="H253" s="82"/>
      <c r="I253" s="161"/>
    </row>
    <row r="254" spans="1:9" ht="28.5" x14ac:dyDescent="0.25">
      <c r="A254" s="12" t="s">
        <v>291</v>
      </c>
      <c r="B254" s="17" t="s">
        <v>292</v>
      </c>
      <c r="C254" s="185" t="s">
        <v>49</v>
      </c>
      <c r="D254" s="128">
        <v>75</v>
      </c>
      <c r="E254" s="128">
        <v>75</v>
      </c>
      <c r="F254" s="48">
        <v>250</v>
      </c>
      <c r="G254" s="49">
        <f t="shared" ref="G254:G259" si="15">F254/D254%</f>
        <v>333.33333333333331</v>
      </c>
      <c r="H254" s="49">
        <f t="shared" ref="H254:H259" si="16">F254/E254%</f>
        <v>333.33333333333331</v>
      </c>
      <c r="I254" s="58" t="s">
        <v>293</v>
      </c>
    </row>
    <row r="255" spans="1:9" ht="57" x14ac:dyDescent="0.25">
      <c r="A255" s="12" t="s">
        <v>294</v>
      </c>
      <c r="B255" s="17" t="s">
        <v>333</v>
      </c>
      <c r="C255" s="185" t="s">
        <v>16</v>
      </c>
      <c r="D255" s="128">
        <v>78.099999999999994</v>
      </c>
      <c r="E255" s="128">
        <v>78.2</v>
      </c>
      <c r="F255" s="151">
        <v>79</v>
      </c>
      <c r="G255" s="49">
        <f t="shared" si="15"/>
        <v>101.15236875800257</v>
      </c>
      <c r="H255" s="49">
        <f t="shared" si="16"/>
        <v>101.02301790281329</v>
      </c>
      <c r="I255" s="182" t="s">
        <v>293</v>
      </c>
    </row>
    <row r="256" spans="1:9" ht="71.25" x14ac:dyDescent="0.25">
      <c r="A256" s="12" t="s">
        <v>295</v>
      </c>
      <c r="B256" s="17" t="s">
        <v>334</v>
      </c>
      <c r="C256" s="185" t="s">
        <v>49</v>
      </c>
      <c r="D256" s="128">
        <v>12</v>
      </c>
      <c r="E256" s="128">
        <v>13</v>
      </c>
      <c r="F256" s="48">
        <v>13</v>
      </c>
      <c r="G256" s="49">
        <f t="shared" si="15"/>
        <v>108.33333333333334</v>
      </c>
      <c r="H256" s="49">
        <f t="shared" si="16"/>
        <v>100</v>
      </c>
      <c r="I256" s="182" t="s">
        <v>293</v>
      </c>
    </row>
    <row r="257" spans="1:9" ht="71.25" x14ac:dyDescent="0.25">
      <c r="A257" s="12" t="s">
        <v>296</v>
      </c>
      <c r="B257" s="17" t="s">
        <v>335</v>
      </c>
      <c r="C257" s="185" t="s">
        <v>35</v>
      </c>
      <c r="D257" s="128">
        <v>430</v>
      </c>
      <c r="E257" s="128">
        <v>430</v>
      </c>
      <c r="F257" s="155">
        <v>1299</v>
      </c>
      <c r="G257" s="49">
        <f t="shared" si="15"/>
        <v>302.09302325581399</v>
      </c>
      <c r="H257" s="49">
        <f t="shared" si="16"/>
        <v>302.09302325581399</v>
      </c>
      <c r="I257" s="182" t="s">
        <v>293</v>
      </c>
    </row>
    <row r="258" spans="1:9" ht="57" x14ac:dyDescent="0.25">
      <c r="A258" s="12" t="s">
        <v>297</v>
      </c>
      <c r="B258" s="17" t="s">
        <v>376</v>
      </c>
      <c r="C258" s="185" t="s">
        <v>16</v>
      </c>
      <c r="D258" s="128">
        <v>65.8</v>
      </c>
      <c r="E258" s="128">
        <v>65.900000000000006</v>
      </c>
      <c r="F258" s="151">
        <v>67</v>
      </c>
      <c r="G258" s="49">
        <f t="shared" si="15"/>
        <v>101.82370820668694</v>
      </c>
      <c r="H258" s="49">
        <f t="shared" si="16"/>
        <v>101.66919575113808</v>
      </c>
      <c r="I258" s="182" t="s">
        <v>293</v>
      </c>
    </row>
    <row r="259" spans="1:9" ht="60" x14ac:dyDescent="0.25">
      <c r="A259" s="12" t="s">
        <v>298</v>
      </c>
      <c r="B259" s="17" t="s">
        <v>299</v>
      </c>
      <c r="C259" s="185" t="s">
        <v>16</v>
      </c>
      <c r="D259" s="128">
        <v>43.8</v>
      </c>
      <c r="E259" s="128">
        <v>35.299999999999997</v>
      </c>
      <c r="F259" s="48">
        <v>41.5</v>
      </c>
      <c r="G259" s="49">
        <f t="shared" si="15"/>
        <v>94.748858447488601</v>
      </c>
      <c r="H259" s="49">
        <f t="shared" si="16"/>
        <v>117.56373937677054</v>
      </c>
      <c r="I259" s="182" t="s">
        <v>252</v>
      </c>
    </row>
    <row r="260" spans="1:9" x14ac:dyDescent="0.25">
      <c r="A260" s="186"/>
      <c r="B260" s="186"/>
      <c r="C260" s="186"/>
      <c r="D260" s="186"/>
      <c r="E260" s="186"/>
      <c r="G260" s="186"/>
      <c r="H260" s="186"/>
      <c r="I260" s="186"/>
    </row>
    <row r="261" spans="1:9" x14ac:dyDescent="0.25">
      <c r="A261" s="186"/>
      <c r="B261" s="186"/>
      <c r="C261" s="186"/>
      <c r="D261" s="186"/>
      <c r="E261" s="186"/>
      <c r="G261" s="186"/>
      <c r="H261" s="186"/>
      <c r="I261" s="186"/>
    </row>
    <row r="262" spans="1:9" x14ac:dyDescent="0.25">
      <c r="A262" s="186"/>
      <c r="B262" s="186"/>
      <c r="C262" s="186"/>
      <c r="D262" s="186"/>
      <c r="E262" s="186"/>
      <c r="G262" s="186"/>
      <c r="H262" s="186"/>
      <c r="I262" s="186"/>
    </row>
    <row r="263" spans="1:9" x14ac:dyDescent="0.25">
      <c r="A263" s="186"/>
      <c r="B263" s="186"/>
      <c r="C263" s="186"/>
      <c r="D263" s="186"/>
      <c r="E263" s="186"/>
      <c r="G263" s="186"/>
      <c r="H263" s="186"/>
      <c r="I263" s="186"/>
    </row>
    <row r="264" spans="1:9" x14ac:dyDescent="0.25">
      <c r="A264" s="186"/>
      <c r="B264" s="186"/>
      <c r="C264" s="186"/>
      <c r="D264" s="186"/>
      <c r="E264" s="186"/>
      <c r="G264" s="186"/>
      <c r="H264" s="186"/>
      <c r="I264" s="186"/>
    </row>
    <row r="265" spans="1:9" x14ac:dyDescent="0.25">
      <c r="A265" s="186"/>
      <c r="B265" s="186"/>
      <c r="C265" s="186"/>
      <c r="D265" s="186"/>
      <c r="E265" s="186"/>
      <c r="G265" s="186"/>
      <c r="H265" s="186"/>
      <c r="I265" s="186"/>
    </row>
    <row r="266" spans="1:9" x14ac:dyDescent="0.25">
      <c r="A266" s="186"/>
      <c r="B266" s="186"/>
      <c r="C266" s="186"/>
      <c r="D266" s="186"/>
      <c r="E266" s="186"/>
      <c r="G266" s="186"/>
      <c r="H266" s="186"/>
      <c r="I266" s="186"/>
    </row>
    <row r="267" spans="1:9" x14ac:dyDescent="0.25">
      <c r="A267" s="186"/>
      <c r="B267" s="186"/>
      <c r="C267" s="186"/>
      <c r="D267" s="186"/>
      <c r="E267" s="186"/>
      <c r="G267" s="186"/>
      <c r="H267" s="186"/>
      <c r="I267" s="186"/>
    </row>
    <row r="268" spans="1:9" x14ac:dyDescent="0.25">
      <c r="A268" s="186"/>
      <c r="B268" s="186"/>
      <c r="C268" s="186"/>
      <c r="D268" s="186"/>
      <c r="E268" s="186"/>
      <c r="G268" s="186"/>
      <c r="H268" s="186"/>
      <c r="I268" s="186"/>
    </row>
    <row r="269" spans="1:9" x14ac:dyDescent="0.25">
      <c r="A269" s="186"/>
      <c r="B269" s="186"/>
      <c r="C269" s="186"/>
      <c r="D269" s="186"/>
      <c r="E269" s="186"/>
      <c r="G269" s="186"/>
      <c r="H269" s="186"/>
      <c r="I269" s="186"/>
    </row>
    <row r="270" spans="1:9" x14ac:dyDescent="0.25">
      <c r="A270" s="186"/>
      <c r="B270" s="186"/>
      <c r="C270" s="186"/>
      <c r="D270" s="186"/>
      <c r="E270" s="186"/>
      <c r="G270" s="186"/>
      <c r="H270" s="186"/>
      <c r="I270" s="186"/>
    </row>
    <row r="271" spans="1:9" x14ac:dyDescent="0.25">
      <c r="A271" s="186"/>
      <c r="B271" s="186"/>
      <c r="C271" s="186"/>
      <c r="D271" s="186"/>
      <c r="E271" s="186"/>
      <c r="G271" s="186"/>
      <c r="H271" s="186"/>
      <c r="I271" s="186"/>
    </row>
    <row r="272" spans="1:9" x14ac:dyDescent="0.25">
      <c r="A272" s="186"/>
      <c r="B272" s="186"/>
      <c r="C272" s="186"/>
      <c r="D272" s="186"/>
      <c r="E272" s="186"/>
      <c r="G272" s="186"/>
      <c r="H272" s="186"/>
      <c r="I272" s="186"/>
    </row>
    <row r="273" spans="1:9" x14ac:dyDescent="0.25">
      <c r="A273" s="186"/>
      <c r="B273" s="186"/>
      <c r="C273" s="186"/>
      <c r="D273" s="186"/>
      <c r="E273" s="186"/>
      <c r="G273" s="186"/>
      <c r="H273" s="186"/>
      <c r="I273" s="186"/>
    </row>
    <row r="274" spans="1:9" x14ac:dyDescent="0.25">
      <c r="A274" s="186"/>
      <c r="B274" s="186"/>
      <c r="C274" s="186"/>
      <c r="D274" s="186"/>
      <c r="E274" s="186"/>
      <c r="G274" s="186"/>
      <c r="H274" s="186"/>
      <c r="I274" s="186"/>
    </row>
    <row r="275" spans="1:9" x14ac:dyDescent="0.25">
      <c r="A275" s="186"/>
      <c r="B275" s="186"/>
      <c r="C275" s="186"/>
      <c r="D275" s="186"/>
      <c r="E275" s="186"/>
      <c r="G275" s="186"/>
      <c r="H275" s="186"/>
      <c r="I275" s="186"/>
    </row>
    <row r="276" spans="1:9" x14ac:dyDescent="0.25">
      <c r="A276" s="186"/>
      <c r="B276" s="186"/>
      <c r="C276" s="186"/>
      <c r="D276" s="186"/>
      <c r="E276" s="186"/>
      <c r="G276" s="186"/>
      <c r="H276" s="186"/>
      <c r="I276" s="186"/>
    </row>
    <row r="277" spans="1:9" x14ac:dyDescent="0.25">
      <c r="A277" s="186"/>
      <c r="B277" s="186"/>
      <c r="C277" s="186"/>
      <c r="D277" s="186"/>
      <c r="E277" s="186"/>
      <c r="G277" s="186"/>
      <c r="H277" s="186"/>
      <c r="I277" s="186"/>
    </row>
    <row r="278" spans="1:9" x14ac:dyDescent="0.25">
      <c r="A278" s="186"/>
      <c r="B278" s="186"/>
      <c r="C278" s="186"/>
      <c r="D278" s="186"/>
      <c r="E278" s="186"/>
      <c r="G278" s="186"/>
      <c r="H278" s="186"/>
      <c r="I278" s="186"/>
    </row>
    <row r="279" spans="1:9" x14ac:dyDescent="0.25">
      <c r="A279" s="186"/>
      <c r="B279" s="186"/>
      <c r="C279" s="186"/>
      <c r="D279" s="186"/>
      <c r="E279" s="186"/>
      <c r="G279" s="186"/>
      <c r="H279" s="186"/>
      <c r="I279" s="186"/>
    </row>
    <row r="280" spans="1:9" x14ac:dyDescent="0.25">
      <c r="A280" s="186"/>
      <c r="B280" s="186"/>
      <c r="C280" s="186"/>
      <c r="D280" s="186"/>
      <c r="E280" s="186"/>
      <c r="G280" s="186"/>
      <c r="H280" s="186"/>
      <c r="I280" s="186"/>
    </row>
    <row r="281" spans="1:9" x14ac:dyDescent="0.25">
      <c r="A281" s="186"/>
      <c r="B281" s="186"/>
      <c r="C281" s="186"/>
      <c r="D281" s="186"/>
      <c r="E281" s="186"/>
      <c r="G281" s="186"/>
      <c r="H281" s="186"/>
      <c r="I281" s="186"/>
    </row>
    <row r="282" spans="1:9" x14ac:dyDescent="0.25">
      <c r="A282" s="186"/>
      <c r="B282" s="186"/>
      <c r="C282" s="186"/>
      <c r="D282" s="186"/>
      <c r="E282" s="186"/>
      <c r="G282" s="186"/>
      <c r="H282" s="186"/>
      <c r="I282" s="186"/>
    </row>
    <row r="283" spans="1:9" x14ac:dyDescent="0.25">
      <c r="A283" s="186"/>
      <c r="B283" s="186"/>
      <c r="C283" s="186"/>
      <c r="D283" s="186"/>
      <c r="E283" s="186"/>
      <c r="G283" s="186"/>
      <c r="H283" s="186"/>
      <c r="I283" s="186"/>
    </row>
    <row r="284" spans="1:9" x14ac:dyDescent="0.25">
      <c r="A284" s="186"/>
      <c r="B284" s="186"/>
      <c r="C284" s="186"/>
      <c r="D284" s="186"/>
      <c r="E284" s="186"/>
      <c r="G284" s="186"/>
      <c r="H284" s="186"/>
      <c r="I284" s="186"/>
    </row>
    <row r="285" spans="1:9" x14ac:dyDescent="0.25">
      <c r="A285" s="186"/>
      <c r="B285" s="186"/>
      <c r="C285" s="186"/>
      <c r="D285" s="186"/>
      <c r="E285" s="186"/>
      <c r="G285" s="186"/>
      <c r="H285" s="186"/>
      <c r="I285" s="186"/>
    </row>
    <row r="286" spans="1:9" x14ac:dyDescent="0.25">
      <c r="A286" s="186"/>
      <c r="B286" s="186"/>
      <c r="C286" s="186"/>
      <c r="D286" s="186"/>
      <c r="E286" s="186"/>
      <c r="G286" s="186"/>
      <c r="H286" s="186"/>
      <c r="I286" s="186"/>
    </row>
    <row r="287" spans="1:9" x14ac:dyDescent="0.25">
      <c r="A287" s="186"/>
      <c r="B287" s="186"/>
      <c r="C287" s="186"/>
      <c r="D287" s="186"/>
      <c r="E287" s="186"/>
      <c r="G287" s="186"/>
      <c r="H287" s="186"/>
      <c r="I287" s="186"/>
    </row>
    <row r="288" spans="1:9" x14ac:dyDescent="0.25">
      <c r="A288" s="186"/>
      <c r="B288" s="186"/>
      <c r="C288" s="186"/>
      <c r="D288" s="186"/>
      <c r="E288" s="186"/>
      <c r="G288" s="186"/>
      <c r="H288" s="186"/>
      <c r="I288" s="186"/>
    </row>
    <row r="289" spans="1:9" x14ac:dyDescent="0.25">
      <c r="A289" s="186"/>
      <c r="B289" s="186"/>
      <c r="C289" s="186"/>
      <c r="D289" s="186"/>
      <c r="E289" s="186"/>
      <c r="G289" s="186"/>
      <c r="H289" s="186"/>
      <c r="I289" s="186"/>
    </row>
    <row r="290" spans="1:9" x14ac:dyDescent="0.25">
      <c r="A290" s="186"/>
      <c r="B290" s="186"/>
      <c r="C290" s="186"/>
      <c r="D290" s="186"/>
      <c r="E290" s="186"/>
      <c r="G290" s="186"/>
      <c r="H290" s="186"/>
      <c r="I290" s="186"/>
    </row>
    <row r="291" spans="1:9" x14ac:dyDescent="0.25">
      <c r="A291" s="186"/>
      <c r="B291" s="186"/>
      <c r="C291" s="186"/>
      <c r="D291" s="186"/>
      <c r="E291" s="186"/>
      <c r="G291" s="186"/>
      <c r="H291" s="186"/>
      <c r="I291" s="186"/>
    </row>
    <row r="292" spans="1:9" x14ac:dyDescent="0.25">
      <c r="A292" s="186"/>
      <c r="B292" s="186"/>
      <c r="C292" s="186"/>
      <c r="D292" s="186"/>
      <c r="E292" s="186"/>
      <c r="G292" s="186"/>
      <c r="H292" s="186"/>
      <c r="I292" s="186"/>
    </row>
    <row r="293" spans="1:9" x14ac:dyDescent="0.25">
      <c r="A293" s="186"/>
      <c r="B293" s="186"/>
      <c r="C293" s="186"/>
      <c r="D293" s="186"/>
      <c r="E293" s="186"/>
      <c r="G293" s="186"/>
      <c r="H293" s="186"/>
      <c r="I293" s="186"/>
    </row>
    <row r="294" spans="1:9" x14ac:dyDescent="0.25">
      <c r="A294" s="186"/>
      <c r="B294" s="186"/>
      <c r="C294" s="186"/>
      <c r="D294" s="186"/>
      <c r="E294" s="186"/>
      <c r="G294" s="186"/>
      <c r="H294" s="186"/>
      <c r="I294" s="186"/>
    </row>
    <row r="295" spans="1:9" x14ac:dyDescent="0.25">
      <c r="A295" s="186"/>
      <c r="B295" s="186"/>
      <c r="C295" s="186"/>
      <c r="D295" s="186"/>
      <c r="E295" s="186"/>
      <c r="G295" s="186"/>
      <c r="H295" s="186"/>
      <c r="I295" s="186"/>
    </row>
    <row r="296" spans="1:9" x14ac:dyDescent="0.25">
      <c r="A296" s="186"/>
      <c r="B296" s="186"/>
      <c r="C296" s="186"/>
      <c r="D296" s="186"/>
      <c r="E296" s="186"/>
      <c r="G296" s="186"/>
      <c r="H296" s="186"/>
      <c r="I296" s="186"/>
    </row>
    <row r="297" spans="1:9" x14ac:dyDescent="0.25">
      <c r="A297" s="186"/>
      <c r="B297" s="186"/>
      <c r="C297" s="186"/>
      <c r="D297" s="186"/>
      <c r="E297" s="186"/>
      <c r="G297" s="186"/>
      <c r="H297" s="186"/>
      <c r="I297" s="186"/>
    </row>
    <row r="298" spans="1:9" x14ac:dyDescent="0.25">
      <c r="A298" s="186"/>
      <c r="B298" s="186"/>
      <c r="C298" s="186"/>
      <c r="D298" s="186"/>
      <c r="E298" s="186"/>
      <c r="G298" s="186"/>
      <c r="H298" s="186"/>
      <c r="I298" s="186"/>
    </row>
    <row r="299" spans="1:9" x14ac:dyDescent="0.25">
      <c r="A299" s="186"/>
      <c r="B299" s="186"/>
      <c r="C299" s="186"/>
      <c r="D299" s="186"/>
      <c r="E299" s="186"/>
      <c r="G299" s="186"/>
      <c r="H299" s="186"/>
      <c r="I299" s="186"/>
    </row>
    <row r="300" spans="1:9" x14ac:dyDescent="0.25">
      <c r="A300" s="186"/>
      <c r="B300" s="186"/>
      <c r="C300" s="186"/>
      <c r="D300" s="186"/>
      <c r="E300" s="186"/>
      <c r="G300" s="186"/>
      <c r="H300" s="186"/>
      <c r="I300" s="186"/>
    </row>
    <row r="301" spans="1:9" x14ac:dyDescent="0.25">
      <c r="A301" s="186"/>
      <c r="B301" s="186"/>
      <c r="C301" s="186"/>
      <c r="D301" s="186"/>
      <c r="E301" s="186"/>
      <c r="G301" s="186"/>
      <c r="H301" s="186"/>
      <c r="I301" s="186"/>
    </row>
    <row r="302" spans="1:9" x14ac:dyDescent="0.25">
      <c r="A302" s="186"/>
      <c r="B302" s="186"/>
      <c r="C302" s="186"/>
      <c r="D302" s="186"/>
      <c r="E302" s="186"/>
      <c r="G302" s="186"/>
      <c r="H302" s="186"/>
      <c r="I302" s="186"/>
    </row>
    <row r="303" spans="1:9" x14ac:dyDescent="0.25">
      <c r="A303" s="186"/>
      <c r="B303" s="186"/>
      <c r="C303" s="186"/>
      <c r="D303" s="186"/>
      <c r="E303" s="186"/>
      <c r="G303" s="186"/>
      <c r="H303" s="186"/>
      <c r="I303" s="186"/>
    </row>
    <row r="304" spans="1:9" x14ac:dyDescent="0.25">
      <c r="A304" s="186"/>
      <c r="B304" s="186"/>
      <c r="C304" s="186"/>
      <c r="D304" s="186"/>
      <c r="E304" s="186"/>
      <c r="G304" s="186"/>
      <c r="H304" s="186"/>
      <c r="I304" s="186"/>
    </row>
    <row r="305" spans="1:9" x14ac:dyDescent="0.25">
      <c r="A305" s="186"/>
      <c r="B305" s="186"/>
      <c r="C305" s="186"/>
      <c r="D305" s="186"/>
      <c r="E305" s="186"/>
      <c r="G305" s="186"/>
      <c r="H305" s="186"/>
      <c r="I305" s="186"/>
    </row>
    <row r="306" spans="1:9" x14ac:dyDescent="0.25">
      <c r="A306" s="186"/>
      <c r="B306" s="186"/>
      <c r="C306" s="186"/>
      <c r="D306" s="186"/>
      <c r="E306" s="186"/>
      <c r="G306" s="186"/>
      <c r="H306" s="186"/>
      <c r="I306" s="186"/>
    </row>
    <row r="307" spans="1:9" x14ac:dyDescent="0.25">
      <c r="A307" s="186"/>
      <c r="B307" s="186"/>
      <c r="C307" s="186"/>
      <c r="D307" s="186"/>
      <c r="E307" s="186"/>
      <c r="G307" s="186"/>
      <c r="H307" s="186"/>
      <c r="I307" s="186"/>
    </row>
    <row r="308" spans="1:9" x14ac:dyDescent="0.25">
      <c r="A308" s="186"/>
      <c r="B308" s="186"/>
      <c r="C308" s="186"/>
      <c r="D308" s="186"/>
      <c r="E308" s="186"/>
      <c r="G308" s="186"/>
      <c r="H308" s="186"/>
      <c r="I308" s="186"/>
    </row>
    <row r="309" spans="1:9" x14ac:dyDescent="0.25">
      <c r="A309" s="186"/>
      <c r="B309" s="186"/>
      <c r="C309" s="186"/>
      <c r="D309" s="186"/>
      <c r="E309" s="186"/>
      <c r="G309" s="186"/>
      <c r="H309" s="186"/>
      <c r="I309" s="186"/>
    </row>
    <row r="310" spans="1:9" x14ac:dyDescent="0.25">
      <c r="A310" s="186"/>
      <c r="B310" s="186"/>
      <c r="C310" s="186"/>
      <c r="D310" s="186"/>
      <c r="E310" s="186"/>
      <c r="G310" s="186"/>
      <c r="H310" s="186"/>
      <c r="I310" s="186"/>
    </row>
    <row r="311" spans="1:9" x14ac:dyDescent="0.25">
      <c r="A311" s="186"/>
      <c r="B311" s="186"/>
      <c r="C311" s="186"/>
      <c r="D311" s="186"/>
      <c r="E311" s="186"/>
      <c r="G311" s="186"/>
      <c r="H311" s="186"/>
      <c r="I311" s="186"/>
    </row>
    <row r="312" spans="1:9" x14ac:dyDescent="0.25">
      <c r="A312" s="186"/>
      <c r="B312" s="186"/>
      <c r="C312" s="186"/>
      <c r="D312" s="186"/>
      <c r="E312" s="186"/>
      <c r="G312" s="186"/>
      <c r="H312" s="186"/>
      <c r="I312" s="186"/>
    </row>
    <row r="313" spans="1:9" x14ac:dyDescent="0.25">
      <c r="A313" s="186"/>
      <c r="B313" s="186"/>
      <c r="C313" s="186"/>
      <c r="D313" s="186"/>
      <c r="E313" s="186"/>
      <c r="G313" s="186"/>
      <c r="H313" s="186"/>
      <c r="I313" s="186"/>
    </row>
    <row r="314" spans="1:9" x14ac:dyDescent="0.25">
      <c r="A314" s="186"/>
      <c r="B314" s="186"/>
      <c r="C314" s="186"/>
      <c r="D314" s="186"/>
      <c r="E314" s="186"/>
      <c r="G314" s="186"/>
      <c r="H314" s="186"/>
      <c r="I314" s="186"/>
    </row>
    <row r="315" spans="1:9" x14ac:dyDescent="0.25">
      <c r="A315" s="186"/>
      <c r="B315" s="186"/>
      <c r="C315" s="186"/>
      <c r="D315" s="186"/>
      <c r="E315" s="186"/>
      <c r="G315" s="186"/>
      <c r="H315" s="186"/>
      <c r="I315" s="186"/>
    </row>
    <row r="316" spans="1:9" x14ac:dyDescent="0.25">
      <c r="A316" s="186"/>
      <c r="B316" s="186"/>
      <c r="C316" s="186"/>
      <c r="D316" s="186"/>
      <c r="E316" s="186"/>
      <c r="G316" s="186"/>
      <c r="H316" s="186"/>
      <c r="I316" s="186"/>
    </row>
    <row r="317" spans="1:9" x14ac:dyDescent="0.25">
      <c r="A317" s="186"/>
      <c r="B317" s="186"/>
      <c r="C317" s="186"/>
      <c r="D317" s="186"/>
      <c r="E317" s="186"/>
      <c r="G317" s="186"/>
      <c r="H317" s="186"/>
      <c r="I317" s="186"/>
    </row>
    <row r="318" spans="1:9" x14ac:dyDescent="0.25">
      <c r="A318" s="186"/>
      <c r="B318" s="186"/>
      <c r="C318" s="186"/>
      <c r="D318" s="186"/>
      <c r="E318" s="186"/>
      <c r="G318" s="186"/>
      <c r="H318" s="186"/>
      <c r="I318" s="186"/>
    </row>
    <row r="319" spans="1:9" x14ac:dyDescent="0.25">
      <c r="A319" s="186"/>
      <c r="B319" s="186"/>
      <c r="C319" s="186"/>
      <c r="D319" s="186"/>
      <c r="E319" s="186"/>
      <c r="G319" s="186"/>
      <c r="H319" s="186"/>
      <c r="I319" s="186"/>
    </row>
    <row r="320" spans="1:9" x14ac:dyDescent="0.25">
      <c r="A320" s="186"/>
      <c r="B320" s="186"/>
      <c r="C320" s="186"/>
      <c r="D320" s="186"/>
      <c r="E320" s="186"/>
      <c r="G320" s="186"/>
      <c r="H320" s="186"/>
      <c r="I320" s="186"/>
    </row>
    <row r="321" spans="1:9" x14ac:dyDescent="0.25">
      <c r="A321" s="186"/>
      <c r="B321" s="186"/>
      <c r="C321" s="186"/>
      <c r="D321" s="186"/>
      <c r="E321" s="186"/>
      <c r="G321" s="186"/>
      <c r="H321" s="186"/>
      <c r="I321" s="186"/>
    </row>
    <row r="322" spans="1:9" x14ac:dyDescent="0.25">
      <c r="A322" s="186"/>
      <c r="B322" s="186"/>
      <c r="C322" s="186"/>
      <c r="D322" s="186"/>
      <c r="E322" s="186"/>
      <c r="G322" s="186"/>
      <c r="H322" s="186"/>
      <c r="I322" s="186"/>
    </row>
    <row r="323" spans="1:9" x14ac:dyDescent="0.25">
      <c r="A323" s="186"/>
      <c r="B323" s="186"/>
      <c r="C323" s="186"/>
      <c r="D323" s="186"/>
      <c r="E323" s="186"/>
      <c r="G323" s="186"/>
      <c r="H323" s="186"/>
      <c r="I323" s="186"/>
    </row>
    <row r="324" spans="1:9" x14ac:dyDescent="0.25">
      <c r="A324" s="186"/>
      <c r="B324" s="186"/>
      <c r="C324" s="186"/>
      <c r="D324" s="186"/>
      <c r="E324" s="186"/>
      <c r="G324" s="186"/>
      <c r="H324" s="186"/>
      <c r="I324" s="186"/>
    </row>
    <row r="325" spans="1:9" x14ac:dyDescent="0.25">
      <c r="A325" s="186"/>
      <c r="B325" s="186"/>
      <c r="C325" s="186"/>
      <c r="D325" s="186"/>
      <c r="E325" s="186"/>
      <c r="G325" s="186"/>
      <c r="H325" s="186"/>
      <c r="I325" s="186"/>
    </row>
    <row r="326" spans="1:9" x14ac:dyDescent="0.25">
      <c r="A326" s="186"/>
      <c r="B326" s="186"/>
      <c r="C326" s="186"/>
      <c r="D326" s="186"/>
      <c r="E326" s="186"/>
      <c r="G326" s="186"/>
      <c r="H326" s="186"/>
      <c r="I326" s="186"/>
    </row>
    <row r="327" spans="1:9" x14ac:dyDescent="0.25">
      <c r="A327" s="186"/>
      <c r="B327" s="186"/>
      <c r="C327" s="186"/>
      <c r="D327" s="186"/>
      <c r="E327" s="186"/>
      <c r="G327" s="186"/>
      <c r="H327" s="186"/>
      <c r="I327" s="186"/>
    </row>
    <row r="328" spans="1:9" x14ac:dyDescent="0.25">
      <c r="A328" s="186"/>
      <c r="B328" s="186"/>
      <c r="C328" s="186"/>
      <c r="D328" s="186"/>
      <c r="E328" s="186"/>
      <c r="G328" s="186"/>
      <c r="H328" s="186"/>
      <c r="I328" s="186"/>
    </row>
    <row r="329" spans="1:9" x14ac:dyDescent="0.25">
      <c r="A329" s="186"/>
      <c r="B329" s="186"/>
      <c r="C329" s="186"/>
      <c r="D329" s="186"/>
      <c r="E329" s="186"/>
      <c r="G329" s="186"/>
      <c r="H329" s="186"/>
      <c r="I329" s="186"/>
    </row>
    <row r="330" spans="1:9" x14ac:dyDescent="0.25">
      <c r="A330" s="186"/>
      <c r="B330" s="186"/>
      <c r="C330" s="186"/>
      <c r="D330" s="186"/>
      <c r="E330" s="186"/>
      <c r="G330" s="186"/>
      <c r="H330" s="186"/>
      <c r="I330" s="186"/>
    </row>
    <row r="331" spans="1:9" x14ac:dyDescent="0.25">
      <c r="A331" s="186"/>
      <c r="B331" s="186"/>
      <c r="C331" s="186"/>
      <c r="D331" s="186"/>
      <c r="E331" s="186"/>
      <c r="G331" s="186"/>
      <c r="H331" s="186"/>
      <c r="I331" s="186"/>
    </row>
    <row r="332" spans="1:9" x14ac:dyDescent="0.25">
      <c r="A332" s="186"/>
      <c r="B332" s="186"/>
      <c r="C332" s="186"/>
      <c r="D332" s="186"/>
      <c r="E332" s="186"/>
      <c r="G332" s="186"/>
      <c r="H332" s="186"/>
      <c r="I332" s="186"/>
    </row>
    <row r="333" spans="1:9" x14ac:dyDescent="0.25">
      <c r="A333" s="186"/>
      <c r="B333" s="186"/>
      <c r="C333" s="186"/>
      <c r="D333" s="186"/>
      <c r="E333" s="186"/>
      <c r="G333" s="186"/>
      <c r="H333" s="186"/>
      <c r="I333" s="186"/>
    </row>
    <row r="334" spans="1:9" x14ac:dyDescent="0.25">
      <c r="A334" s="186"/>
      <c r="B334" s="186"/>
      <c r="C334" s="186"/>
      <c r="D334" s="186"/>
      <c r="E334" s="186"/>
      <c r="G334" s="186"/>
      <c r="H334" s="186"/>
      <c r="I334" s="186"/>
    </row>
    <row r="335" spans="1:9" x14ac:dyDescent="0.25">
      <c r="A335" s="186"/>
      <c r="B335" s="186"/>
      <c r="C335" s="186"/>
      <c r="D335" s="186"/>
      <c r="E335" s="186"/>
      <c r="G335" s="186"/>
      <c r="H335" s="186"/>
      <c r="I335" s="186"/>
    </row>
    <row r="336" spans="1:9" x14ac:dyDescent="0.25">
      <c r="A336" s="186"/>
      <c r="B336" s="186"/>
      <c r="C336" s="186"/>
      <c r="D336" s="186"/>
      <c r="E336" s="186"/>
      <c r="G336" s="186"/>
      <c r="H336" s="186"/>
      <c r="I336" s="186"/>
    </row>
    <row r="337" spans="1:9" x14ac:dyDescent="0.25">
      <c r="A337" s="186"/>
      <c r="B337" s="186"/>
      <c r="C337" s="186"/>
      <c r="D337" s="186"/>
      <c r="E337" s="186"/>
      <c r="G337" s="186"/>
      <c r="H337" s="186"/>
      <c r="I337" s="186"/>
    </row>
    <row r="338" spans="1:9" x14ac:dyDescent="0.25">
      <c r="A338" s="186"/>
      <c r="B338" s="186"/>
      <c r="C338" s="186"/>
      <c r="D338" s="186"/>
      <c r="E338" s="186"/>
      <c r="G338" s="186"/>
      <c r="H338" s="186"/>
      <c r="I338" s="186"/>
    </row>
    <row r="339" spans="1:9" x14ac:dyDescent="0.25">
      <c r="A339" s="186"/>
      <c r="B339" s="186"/>
      <c r="C339" s="186"/>
      <c r="D339" s="186"/>
      <c r="E339" s="186"/>
      <c r="G339" s="186"/>
      <c r="H339" s="186"/>
      <c r="I339" s="186"/>
    </row>
    <row r="340" spans="1:9" x14ac:dyDescent="0.25">
      <c r="A340" s="186"/>
      <c r="B340" s="186"/>
      <c r="C340" s="186"/>
      <c r="D340" s="186"/>
      <c r="E340" s="186"/>
      <c r="G340" s="186"/>
      <c r="H340" s="186"/>
      <c r="I340" s="186"/>
    </row>
    <row r="341" spans="1:9" x14ac:dyDescent="0.25">
      <c r="A341" s="186"/>
      <c r="B341" s="186"/>
      <c r="C341" s="186"/>
      <c r="D341" s="186"/>
      <c r="E341" s="186"/>
      <c r="G341" s="186"/>
      <c r="H341" s="186"/>
      <c r="I341" s="186"/>
    </row>
    <row r="342" spans="1:9" x14ac:dyDescent="0.25">
      <c r="A342" s="186"/>
      <c r="B342" s="186"/>
      <c r="C342" s="186"/>
      <c r="D342" s="186"/>
      <c r="E342" s="186"/>
      <c r="G342" s="186"/>
      <c r="H342" s="186"/>
      <c r="I342" s="186"/>
    </row>
    <row r="343" spans="1:9" x14ac:dyDescent="0.25">
      <c r="A343" s="186"/>
      <c r="B343" s="186"/>
      <c r="C343" s="186"/>
      <c r="D343" s="186"/>
      <c r="E343" s="186"/>
      <c r="G343" s="186"/>
      <c r="H343" s="186"/>
      <c r="I343" s="186"/>
    </row>
    <row r="344" spans="1:9" x14ac:dyDescent="0.25">
      <c r="A344" s="186"/>
      <c r="B344" s="186"/>
      <c r="C344" s="186"/>
      <c r="D344" s="186"/>
      <c r="E344" s="186"/>
      <c r="G344" s="186"/>
      <c r="H344" s="186"/>
      <c r="I344" s="186"/>
    </row>
    <row r="345" spans="1:9" x14ac:dyDescent="0.25">
      <c r="A345" s="186"/>
      <c r="B345" s="186"/>
      <c r="C345" s="186"/>
      <c r="D345" s="186"/>
      <c r="E345" s="186"/>
      <c r="G345" s="186"/>
      <c r="H345" s="186"/>
      <c r="I345" s="186"/>
    </row>
    <row r="346" spans="1:9" x14ac:dyDescent="0.25">
      <c r="A346" s="186"/>
      <c r="B346" s="186"/>
      <c r="C346" s="186"/>
      <c r="D346" s="186"/>
      <c r="E346" s="186"/>
      <c r="G346" s="186"/>
      <c r="H346" s="186"/>
      <c r="I346" s="186"/>
    </row>
    <row r="347" spans="1:9" x14ac:dyDescent="0.25">
      <c r="A347" s="186"/>
      <c r="B347" s="186"/>
      <c r="C347" s="186"/>
      <c r="D347" s="186"/>
      <c r="E347" s="186"/>
      <c r="G347" s="186"/>
      <c r="H347" s="186"/>
      <c r="I347" s="186"/>
    </row>
    <row r="348" spans="1:9" x14ac:dyDescent="0.25">
      <c r="A348" s="186"/>
      <c r="B348" s="186"/>
      <c r="C348" s="186"/>
      <c r="D348" s="186"/>
      <c r="E348" s="186"/>
      <c r="G348" s="186"/>
      <c r="H348" s="186"/>
      <c r="I348" s="186"/>
    </row>
    <row r="349" spans="1:9" x14ac:dyDescent="0.25">
      <c r="A349" s="186"/>
      <c r="B349" s="186"/>
      <c r="C349" s="186"/>
      <c r="D349" s="186"/>
      <c r="E349" s="186"/>
      <c r="G349" s="186"/>
      <c r="H349" s="186"/>
      <c r="I349" s="186"/>
    </row>
    <row r="350" spans="1:9" x14ac:dyDescent="0.25">
      <c r="A350" s="186"/>
      <c r="B350" s="186"/>
      <c r="C350" s="186"/>
      <c r="D350" s="186"/>
      <c r="E350" s="186"/>
      <c r="G350" s="186"/>
      <c r="H350" s="186"/>
      <c r="I350" s="186"/>
    </row>
    <row r="351" spans="1:9" x14ac:dyDescent="0.25">
      <c r="A351" s="186"/>
      <c r="B351" s="186"/>
      <c r="C351" s="186"/>
      <c r="D351" s="186"/>
      <c r="E351" s="186"/>
      <c r="G351" s="186"/>
      <c r="H351" s="186"/>
      <c r="I351" s="186"/>
    </row>
    <row r="352" spans="1:9" x14ac:dyDescent="0.25">
      <c r="A352" s="186"/>
      <c r="B352" s="186"/>
      <c r="C352" s="186"/>
      <c r="D352" s="186"/>
      <c r="E352" s="186"/>
      <c r="G352" s="186"/>
      <c r="H352" s="186"/>
      <c r="I352" s="186"/>
    </row>
    <row r="353" spans="1:9" x14ac:dyDescent="0.25">
      <c r="A353" s="186"/>
      <c r="B353" s="186"/>
      <c r="C353" s="186"/>
      <c r="D353" s="186"/>
      <c r="E353" s="186"/>
      <c r="G353" s="186"/>
      <c r="H353" s="186"/>
      <c r="I353" s="186"/>
    </row>
    <row r="354" spans="1:9" x14ac:dyDescent="0.25">
      <c r="A354" s="186"/>
      <c r="B354" s="186"/>
      <c r="C354" s="186"/>
      <c r="D354" s="186"/>
      <c r="E354" s="186"/>
      <c r="G354" s="186"/>
      <c r="H354" s="186"/>
      <c r="I354" s="186"/>
    </row>
    <row r="355" spans="1:9" x14ac:dyDescent="0.25">
      <c r="A355" s="186"/>
      <c r="B355" s="186"/>
      <c r="C355" s="186"/>
      <c r="D355" s="186"/>
      <c r="E355" s="186"/>
      <c r="G355" s="186"/>
      <c r="H355" s="186"/>
      <c r="I355" s="186"/>
    </row>
    <row r="356" spans="1:9" x14ac:dyDescent="0.25">
      <c r="A356" s="186"/>
      <c r="B356" s="186"/>
      <c r="C356" s="186"/>
      <c r="D356" s="186"/>
      <c r="E356" s="186"/>
      <c r="G356" s="186"/>
      <c r="H356" s="186"/>
      <c r="I356" s="186"/>
    </row>
    <row r="357" spans="1:9" x14ac:dyDescent="0.25">
      <c r="A357" s="186"/>
      <c r="B357" s="186"/>
      <c r="C357" s="186"/>
      <c r="D357" s="186"/>
      <c r="E357" s="186"/>
      <c r="G357" s="186"/>
      <c r="H357" s="186"/>
      <c r="I357" s="186"/>
    </row>
    <row r="358" spans="1:9" x14ac:dyDescent="0.25">
      <c r="A358" s="186"/>
      <c r="B358" s="186"/>
      <c r="C358" s="186"/>
      <c r="D358" s="186"/>
      <c r="E358" s="186"/>
      <c r="G358" s="186"/>
      <c r="H358" s="186"/>
      <c r="I358" s="186"/>
    </row>
    <row r="359" spans="1:9" x14ac:dyDescent="0.25">
      <c r="A359" s="186"/>
      <c r="B359" s="186"/>
      <c r="C359" s="186"/>
      <c r="D359" s="186"/>
      <c r="E359" s="186"/>
      <c r="G359" s="186"/>
      <c r="H359" s="186"/>
      <c r="I359" s="186"/>
    </row>
    <row r="360" spans="1:9" x14ac:dyDescent="0.25">
      <c r="A360" s="186"/>
      <c r="B360" s="186"/>
      <c r="C360" s="186"/>
      <c r="D360" s="186"/>
      <c r="E360" s="186"/>
      <c r="G360" s="186"/>
      <c r="H360" s="186"/>
      <c r="I360" s="186"/>
    </row>
    <row r="361" spans="1:9" x14ac:dyDescent="0.25">
      <c r="A361" s="186"/>
      <c r="B361" s="186"/>
      <c r="C361" s="186"/>
      <c r="D361" s="186"/>
      <c r="E361" s="186"/>
      <c r="G361" s="186"/>
      <c r="H361" s="186"/>
      <c r="I361" s="186"/>
    </row>
    <row r="362" spans="1:9" x14ac:dyDescent="0.25">
      <c r="A362" s="186"/>
      <c r="B362" s="186"/>
      <c r="C362" s="186"/>
      <c r="D362" s="186"/>
      <c r="E362" s="186"/>
      <c r="G362" s="186"/>
      <c r="H362" s="186"/>
      <c r="I362" s="186"/>
    </row>
    <row r="363" spans="1:9" x14ac:dyDescent="0.25">
      <c r="A363" s="186"/>
      <c r="B363" s="186"/>
      <c r="C363" s="186"/>
      <c r="D363" s="186"/>
      <c r="E363" s="186"/>
      <c r="G363" s="186"/>
      <c r="H363" s="186"/>
      <c r="I363" s="186"/>
    </row>
    <row r="364" spans="1:9" x14ac:dyDescent="0.25">
      <c r="A364" s="186"/>
      <c r="B364" s="186"/>
      <c r="C364" s="186"/>
      <c r="D364" s="186"/>
      <c r="E364" s="186"/>
      <c r="G364" s="186"/>
      <c r="H364" s="186"/>
      <c r="I364" s="186"/>
    </row>
    <row r="365" spans="1:9" x14ac:dyDescent="0.25">
      <c r="A365" s="186"/>
      <c r="B365" s="186"/>
      <c r="C365" s="186"/>
      <c r="D365" s="186"/>
      <c r="E365" s="186"/>
      <c r="G365" s="186"/>
      <c r="H365" s="186"/>
      <c r="I365" s="186"/>
    </row>
    <row r="366" spans="1:9" x14ac:dyDescent="0.25">
      <c r="A366" s="186"/>
      <c r="B366" s="186"/>
      <c r="C366" s="186"/>
      <c r="D366" s="186"/>
      <c r="E366" s="186"/>
      <c r="G366" s="186"/>
      <c r="H366" s="186"/>
      <c r="I366" s="186"/>
    </row>
    <row r="367" spans="1:9" x14ac:dyDescent="0.25">
      <c r="A367" s="186"/>
      <c r="B367" s="186"/>
      <c r="C367" s="186"/>
      <c r="D367" s="186"/>
      <c r="E367" s="186"/>
      <c r="G367" s="186"/>
      <c r="H367" s="186"/>
      <c r="I367" s="186"/>
    </row>
    <row r="368" spans="1:9" x14ac:dyDescent="0.25">
      <c r="A368" s="186"/>
      <c r="B368" s="186"/>
      <c r="C368" s="186"/>
      <c r="D368" s="186"/>
      <c r="E368" s="186"/>
      <c r="G368" s="186"/>
      <c r="H368" s="186"/>
      <c r="I368" s="186"/>
    </row>
    <row r="369" spans="1:9" x14ac:dyDescent="0.25">
      <c r="A369" s="186"/>
      <c r="B369" s="186"/>
      <c r="C369" s="186"/>
      <c r="D369" s="186"/>
      <c r="E369" s="186"/>
      <c r="G369" s="186"/>
      <c r="H369" s="186"/>
      <c r="I369" s="186"/>
    </row>
    <row r="370" spans="1:9" x14ac:dyDescent="0.25">
      <c r="A370" s="186"/>
      <c r="B370" s="186"/>
      <c r="C370" s="186"/>
      <c r="D370" s="186"/>
      <c r="E370" s="186"/>
      <c r="G370" s="186"/>
      <c r="H370" s="186"/>
      <c r="I370" s="186"/>
    </row>
    <row r="371" spans="1:9" x14ac:dyDescent="0.25">
      <c r="A371" s="186"/>
      <c r="B371" s="186"/>
      <c r="C371" s="186"/>
      <c r="D371" s="186"/>
      <c r="E371" s="186"/>
      <c r="G371" s="186"/>
      <c r="H371" s="186"/>
      <c r="I371" s="186"/>
    </row>
    <row r="372" spans="1:9" x14ac:dyDescent="0.25">
      <c r="A372" s="186"/>
      <c r="B372" s="186"/>
      <c r="C372" s="186"/>
      <c r="D372" s="186"/>
      <c r="E372" s="186"/>
      <c r="G372" s="186"/>
      <c r="H372" s="186"/>
      <c r="I372" s="186"/>
    </row>
    <row r="373" spans="1:9" x14ac:dyDescent="0.25">
      <c r="A373" s="186"/>
      <c r="B373" s="186"/>
      <c r="C373" s="186"/>
      <c r="D373" s="186"/>
      <c r="E373" s="186"/>
      <c r="G373" s="186"/>
      <c r="H373" s="186"/>
      <c r="I373" s="186"/>
    </row>
    <row r="374" spans="1:9" x14ac:dyDescent="0.25">
      <c r="A374" s="186"/>
      <c r="B374" s="186"/>
      <c r="C374" s="186"/>
      <c r="D374" s="186"/>
      <c r="E374" s="186"/>
      <c r="G374" s="186"/>
      <c r="H374" s="186"/>
      <c r="I374" s="186"/>
    </row>
    <row r="375" spans="1:9" x14ac:dyDescent="0.25">
      <c r="A375" s="186"/>
      <c r="B375" s="186"/>
      <c r="C375" s="186"/>
      <c r="D375" s="186"/>
      <c r="E375" s="186"/>
      <c r="G375" s="186"/>
      <c r="H375" s="186"/>
      <c r="I375" s="186"/>
    </row>
    <row r="376" spans="1:9" x14ac:dyDescent="0.25">
      <c r="A376" s="186"/>
      <c r="B376" s="186"/>
      <c r="C376" s="186"/>
      <c r="D376" s="186"/>
      <c r="E376" s="186"/>
      <c r="G376" s="186"/>
      <c r="H376" s="186"/>
      <c r="I376" s="186"/>
    </row>
    <row r="377" spans="1:9" x14ac:dyDescent="0.25">
      <c r="A377" s="186"/>
      <c r="B377" s="186"/>
      <c r="C377" s="186"/>
      <c r="D377" s="186"/>
      <c r="E377" s="186"/>
      <c r="G377" s="186"/>
      <c r="H377" s="186"/>
      <c r="I377" s="186"/>
    </row>
    <row r="378" spans="1:9" x14ac:dyDescent="0.25">
      <c r="A378" s="186"/>
      <c r="B378" s="186"/>
      <c r="C378" s="186"/>
      <c r="D378" s="186"/>
      <c r="E378" s="186"/>
      <c r="G378" s="186"/>
      <c r="H378" s="186"/>
      <c r="I378" s="186"/>
    </row>
    <row r="379" spans="1:9" x14ac:dyDescent="0.25">
      <c r="A379" s="186"/>
      <c r="B379" s="186"/>
      <c r="C379" s="186"/>
      <c r="D379" s="186"/>
      <c r="E379" s="186"/>
      <c r="G379" s="186"/>
      <c r="H379" s="186"/>
      <c r="I379" s="186"/>
    </row>
    <row r="380" spans="1:9" x14ac:dyDescent="0.25">
      <c r="A380" s="186"/>
      <c r="B380" s="186"/>
      <c r="C380" s="186"/>
      <c r="D380" s="186"/>
      <c r="E380" s="186"/>
      <c r="G380" s="186"/>
      <c r="H380" s="186"/>
      <c r="I380" s="186"/>
    </row>
    <row r="381" spans="1:9" x14ac:dyDescent="0.25">
      <c r="A381" s="186"/>
      <c r="B381" s="186"/>
      <c r="C381" s="186"/>
      <c r="D381" s="186"/>
      <c r="E381" s="186"/>
      <c r="G381" s="186"/>
      <c r="H381" s="186"/>
      <c r="I381" s="186"/>
    </row>
    <row r="382" spans="1:9" x14ac:dyDescent="0.25">
      <c r="A382" s="186"/>
      <c r="B382" s="186"/>
      <c r="C382" s="186"/>
      <c r="D382" s="186"/>
      <c r="E382" s="186"/>
      <c r="G382" s="186"/>
      <c r="H382" s="186"/>
      <c r="I382" s="186"/>
    </row>
    <row r="383" spans="1:9" x14ac:dyDescent="0.25">
      <c r="A383" s="186"/>
      <c r="B383" s="186"/>
      <c r="C383" s="186"/>
      <c r="D383" s="186"/>
      <c r="E383" s="186"/>
      <c r="G383" s="186"/>
      <c r="H383" s="186"/>
      <c r="I383" s="186"/>
    </row>
    <row r="384" spans="1:9" x14ac:dyDescent="0.25">
      <c r="A384" s="186"/>
      <c r="B384" s="186"/>
      <c r="C384" s="186"/>
      <c r="D384" s="186"/>
      <c r="E384" s="186"/>
      <c r="G384" s="186"/>
      <c r="H384" s="186"/>
      <c r="I384" s="186"/>
    </row>
    <row r="385" spans="1:9" x14ac:dyDescent="0.25">
      <c r="A385" s="186"/>
      <c r="B385" s="186"/>
      <c r="C385" s="186"/>
      <c r="D385" s="186"/>
      <c r="E385" s="186"/>
      <c r="G385" s="186"/>
      <c r="H385" s="186"/>
      <c r="I385" s="186"/>
    </row>
    <row r="386" spans="1:9" x14ac:dyDescent="0.25">
      <c r="A386" s="186"/>
      <c r="B386" s="186"/>
      <c r="C386" s="186"/>
      <c r="D386" s="186"/>
      <c r="E386" s="186"/>
      <c r="G386" s="186"/>
      <c r="H386" s="186"/>
      <c r="I386" s="186"/>
    </row>
    <row r="387" spans="1:9" x14ac:dyDescent="0.25">
      <c r="A387" s="186"/>
      <c r="B387" s="186"/>
      <c r="C387" s="186"/>
      <c r="D387" s="186"/>
      <c r="E387" s="186"/>
      <c r="G387" s="186"/>
      <c r="H387" s="186"/>
      <c r="I387" s="186"/>
    </row>
    <row r="388" spans="1:9" x14ac:dyDescent="0.25">
      <c r="A388" s="186"/>
      <c r="B388" s="186"/>
      <c r="C388" s="186"/>
      <c r="D388" s="186"/>
      <c r="E388" s="186"/>
      <c r="G388" s="186"/>
      <c r="H388" s="186"/>
      <c r="I388" s="186"/>
    </row>
    <row r="389" spans="1:9" x14ac:dyDescent="0.25">
      <c r="A389" s="186"/>
      <c r="B389" s="186"/>
      <c r="C389" s="186"/>
      <c r="D389" s="186"/>
      <c r="E389" s="186"/>
      <c r="G389" s="186"/>
      <c r="H389" s="186"/>
      <c r="I389" s="186"/>
    </row>
    <row r="390" spans="1:9" x14ac:dyDescent="0.25">
      <c r="A390" s="186"/>
      <c r="B390" s="186"/>
      <c r="C390" s="186"/>
      <c r="D390" s="186"/>
      <c r="E390" s="186"/>
      <c r="G390" s="186"/>
      <c r="H390" s="186"/>
      <c r="I390" s="186"/>
    </row>
    <row r="391" spans="1:9" x14ac:dyDescent="0.25">
      <c r="A391" s="186"/>
      <c r="B391" s="186"/>
      <c r="C391" s="186"/>
      <c r="D391" s="186"/>
      <c r="E391" s="186"/>
      <c r="G391" s="186"/>
      <c r="H391" s="186"/>
      <c r="I391" s="186"/>
    </row>
    <row r="392" spans="1:9" x14ac:dyDescent="0.25">
      <c r="A392" s="186"/>
      <c r="B392" s="186"/>
      <c r="C392" s="186"/>
      <c r="D392" s="186"/>
      <c r="E392" s="186"/>
      <c r="G392" s="186"/>
      <c r="H392" s="186"/>
      <c r="I392" s="186"/>
    </row>
    <row r="393" spans="1:9" x14ac:dyDescent="0.25">
      <c r="A393" s="186"/>
      <c r="B393" s="186"/>
      <c r="C393" s="186"/>
      <c r="D393" s="186"/>
      <c r="E393" s="186"/>
      <c r="G393" s="186"/>
      <c r="H393" s="186"/>
      <c r="I393" s="186"/>
    </row>
    <row r="394" spans="1:9" x14ac:dyDescent="0.25">
      <c r="A394" s="186"/>
      <c r="B394" s="186"/>
      <c r="C394" s="186"/>
      <c r="D394" s="186"/>
      <c r="E394" s="186"/>
      <c r="G394" s="186"/>
      <c r="H394" s="186"/>
      <c r="I394" s="186"/>
    </row>
    <row r="395" spans="1:9" x14ac:dyDescent="0.25">
      <c r="A395" s="186"/>
      <c r="B395" s="186"/>
      <c r="C395" s="186"/>
      <c r="D395" s="186"/>
      <c r="E395" s="186"/>
      <c r="G395" s="186"/>
      <c r="H395" s="186"/>
      <c r="I395" s="186"/>
    </row>
    <row r="396" spans="1:9" x14ac:dyDescent="0.25">
      <c r="A396" s="186"/>
      <c r="B396" s="186"/>
      <c r="C396" s="186"/>
      <c r="D396" s="186"/>
      <c r="E396" s="186"/>
      <c r="G396" s="186"/>
      <c r="H396" s="186"/>
      <c r="I396" s="186"/>
    </row>
    <row r="397" spans="1:9" x14ac:dyDescent="0.25">
      <c r="A397" s="186"/>
      <c r="B397" s="186"/>
      <c r="C397" s="186"/>
      <c r="D397" s="186"/>
      <c r="E397" s="186"/>
      <c r="G397" s="186"/>
      <c r="H397" s="186"/>
      <c r="I397" s="186"/>
    </row>
    <row r="398" spans="1:9" x14ac:dyDescent="0.25">
      <c r="A398" s="186"/>
      <c r="B398" s="186"/>
      <c r="C398" s="186"/>
      <c r="D398" s="186"/>
      <c r="E398" s="186"/>
      <c r="G398" s="186"/>
      <c r="H398" s="186"/>
      <c r="I398" s="186"/>
    </row>
    <row r="399" spans="1:9" x14ac:dyDescent="0.25">
      <c r="A399" s="186"/>
      <c r="B399" s="186"/>
      <c r="C399" s="186"/>
      <c r="D399" s="186"/>
      <c r="E399" s="186"/>
      <c r="G399" s="186"/>
      <c r="H399" s="186"/>
      <c r="I399" s="186"/>
    </row>
    <row r="400" spans="1:9" x14ac:dyDescent="0.25">
      <c r="A400" s="186"/>
      <c r="B400" s="186"/>
      <c r="C400" s="186"/>
      <c r="D400" s="186"/>
      <c r="E400" s="186"/>
      <c r="G400" s="186"/>
      <c r="H400" s="186"/>
      <c r="I400" s="186"/>
    </row>
    <row r="401" spans="1:9" x14ac:dyDescent="0.25">
      <c r="A401" s="186"/>
      <c r="B401" s="186"/>
      <c r="C401" s="186"/>
      <c r="D401" s="186"/>
      <c r="E401" s="186"/>
      <c r="G401" s="186"/>
      <c r="H401" s="186"/>
      <c r="I401" s="186"/>
    </row>
    <row r="402" spans="1:9" x14ac:dyDescent="0.25">
      <c r="A402" s="186"/>
      <c r="B402" s="186"/>
      <c r="C402" s="186"/>
      <c r="D402" s="186"/>
      <c r="E402" s="186"/>
      <c r="G402" s="186"/>
      <c r="H402" s="186"/>
      <c r="I402" s="186"/>
    </row>
    <row r="403" spans="1:9" x14ac:dyDescent="0.25">
      <c r="A403" s="186"/>
      <c r="B403" s="186"/>
      <c r="C403" s="186"/>
      <c r="D403" s="186"/>
      <c r="E403" s="186"/>
      <c r="G403" s="186"/>
      <c r="H403" s="186"/>
      <c r="I403" s="186"/>
    </row>
    <row r="404" spans="1:9" x14ac:dyDescent="0.25">
      <c r="A404" s="186"/>
      <c r="B404" s="186"/>
      <c r="C404" s="186"/>
      <c r="D404" s="186"/>
      <c r="E404" s="186"/>
      <c r="G404" s="186"/>
      <c r="H404" s="186"/>
      <c r="I404" s="186"/>
    </row>
    <row r="405" spans="1:9" x14ac:dyDescent="0.25">
      <c r="A405" s="186"/>
      <c r="B405" s="186"/>
      <c r="C405" s="186"/>
      <c r="D405" s="186"/>
      <c r="E405" s="186"/>
      <c r="G405" s="186"/>
      <c r="H405" s="186"/>
      <c r="I405" s="186"/>
    </row>
    <row r="406" spans="1:9" x14ac:dyDescent="0.25">
      <c r="A406" s="186"/>
      <c r="B406" s="186"/>
      <c r="C406" s="186"/>
      <c r="D406" s="186"/>
      <c r="E406" s="186"/>
      <c r="G406" s="186"/>
      <c r="H406" s="186"/>
      <c r="I406" s="186"/>
    </row>
    <row r="407" spans="1:9" x14ac:dyDescent="0.25">
      <c r="A407" s="186"/>
      <c r="B407" s="186"/>
      <c r="C407" s="186"/>
      <c r="D407" s="186"/>
      <c r="E407" s="186"/>
      <c r="G407" s="186"/>
      <c r="H407" s="186"/>
      <c r="I407" s="186"/>
    </row>
    <row r="408" spans="1:9" x14ac:dyDescent="0.25">
      <c r="A408" s="186"/>
      <c r="B408" s="186"/>
      <c r="C408" s="186"/>
      <c r="D408" s="186"/>
      <c r="E408" s="186"/>
      <c r="G408" s="186"/>
      <c r="H408" s="186"/>
      <c r="I408" s="186"/>
    </row>
    <row r="409" spans="1:9" x14ac:dyDescent="0.25">
      <c r="A409" s="186"/>
      <c r="B409" s="186"/>
      <c r="C409" s="186"/>
      <c r="D409" s="186"/>
      <c r="E409" s="186"/>
      <c r="G409" s="186"/>
      <c r="H409" s="186"/>
      <c r="I409" s="186"/>
    </row>
    <row r="410" spans="1:9" x14ac:dyDescent="0.25">
      <c r="A410" s="186"/>
      <c r="B410" s="186"/>
      <c r="C410" s="186"/>
      <c r="D410" s="186"/>
      <c r="E410" s="186"/>
      <c r="G410" s="186"/>
      <c r="H410" s="186"/>
      <c r="I410" s="186"/>
    </row>
    <row r="411" spans="1:9" x14ac:dyDescent="0.25">
      <c r="A411" s="186"/>
      <c r="B411" s="186"/>
      <c r="C411" s="186"/>
      <c r="D411" s="186"/>
      <c r="E411" s="186"/>
      <c r="G411" s="186"/>
      <c r="H411" s="186"/>
      <c r="I411" s="186"/>
    </row>
    <row r="412" spans="1:9" x14ac:dyDescent="0.25">
      <c r="A412" s="186"/>
      <c r="B412" s="186"/>
      <c r="C412" s="186"/>
      <c r="D412" s="186"/>
      <c r="E412" s="186"/>
      <c r="G412" s="186"/>
      <c r="H412" s="186"/>
      <c r="I412" s="186"/>
    </row>
    <row r="413" spans="1:9" x14ac:dyDescent="0.25">
      <c r="A413" s="186"/>
      <c r="B413" s="186"/>
      <c r="C413" s="186"/>
      <c r="D413" s="186"/>
      <c r="E413" s="186"/>
      <c r="G413" s="186"/>
      <c r="H413" s="186"/>
      <c r="I413" s="186"/>
    </row>
    <row r="414" spans="1:9" x14ac:dyDescent="0.25">
      <c r="A414" s="186"/>
      <c r="B414" s="186"/>
      <c r="C414" s="186"/>
      <c r="D414" s="186"/>
      <c r="E414" s="186"/>
      <c r="G414" s="186"/>
      <c r="H414" s="186"/>
      <c r="I414" s="186"/>
    </row>
    <row r="415" spans="1:9" x14ac:dyDescent="0.25">
      <c r="A415" s="186"/>
      <c r="B415" s="186"/>
      <c r="C415" s="186"/>
      <c r="D415" s="186"/>
      <c r="E415" s="186"/>
      <c r="G415" s="186"/>
      <c r="H415" s="186"/>
      <c r="I415" s="186"/>
    </row>
    <row r="416" spans="1:9" x14ac:dyDescent="0.25">
      <c r="A416" s="186"/>
      <c r="B416" s="186"/>
      <c r="C416" s="186"/>
      <c r="D416" s="186"/>
      <c r="E416" s="186"/>
      <c r="G416" s="186"/>
      <c r="H416" s="186"/>
      <c r="I416" s="186"/>
    </row>
    <row r="417" spans="1:9" x14ac:dyDescent="0.25">
      <c r="A417" s="186"/>
      <c r="B417" s="186"/>
      <c r="C417" s="186"/>
      <c r="D417" s="186"/>
      <c r="E417" s="186"/>
      <c r="G417" s="186"/>
      <c r="H417" s="186"/>
      <c r="I417" s="186"/>
    </row>
    <row r="418" spans="1:9" x14ac:dyDescent="0.25">
      <c r="A418" s="186"/>
      <c r="B418" s="186"/>
      <c r="C418" s="186"/>
      <c r="D418" s="186"/>
      <c r="E418" s="186"/>
      <c r="G418" s="186"/>
      <c r="H418" s="186"/>
      <c r="I418" s="186"/>
    </row>
    <row r="419" spans="1:9" x14ac:dyDescent="0.25">
      <c r="A419" s="186"/>
      <c r="B419" s="186"/>
      <c r="C419" s="186"/>
      <c r="D419" s="186"/>
      <c r="E419" s="186"/>
      <c r="G419" s="186"/>
      <c r="H419" s="186"/>
      <c r="I419" s="186"/>
    </row>
    <row r="420" spans="1:9" x14ac:dyDescent="0.25">
      <c r="A420" s="186"/>
      <c r="B420" s="186"/>
      <c r="C420" s="186"/>
      <c r="D420" s="186"/>
      <c r="E420" s="186"/>
      <c r="G420" s="186"/>
      <c r="H420" s="186"/>
      <c r="I420" s="186"/>
    </row>
    <row r="421" spans="1:9" x14ac:dyDescent="0.25">
      <c r="A421" s="186"/>
      <c r="B421" s="186"/>
      <c r="C421" s="186"/>
      <c r="D421" s="186"/>
      <c r="E421" s="186"/>
      <c r="G421" s="186"/>
      <c r="H421" s="186"/>
      <c r="I421" s="186"/>
    </row>
    <row r="422" spans="1:9" x14ac:dyDescent="0.25">
      <c r="A422" s="186"/>
      <c r="B422" s="186"/>
      <c r="C422" s="186"/>
      <c r="D422" s="186"/>
      <c r="E422" s="186"/>
      <c r="G422" s="186"/>
      <c r="H422" s="186"/>
      <c r="I422" s="186"/>
    </row>
    <row r="423" spans="1:9" x14ac:dyDescent="0.25">
      <c r="A423" s="186"/>
      <c r="B423" s="186"/>
      <c r="C423" s="186"/>
      <c r="D423" s="186"/>
      <c r="E423" s="186"/>
      <c r="G423" s="186"/>
      <c r="H423" s="186"/>
      <c r="I423" s="186"/>
    </row>
    <row r="424" spans="1:9" x14ac:dyDescent="0.25">
      <c r="A424" s="186"/>
      <c r="B424" s="186"/>
      <c r="C424" s="186"/>
      <c r="D424" s="186"/>
      <c r="E424" s="186"/>
      <c r="G424" s="186"/>
      <c r="H424" s="186"/>
      <c r="I424" s="186"/>
    </row>
    <row r="425" spans="1:9" x14ac:dyDescent="0.25">
      <c r="A425" s="186"/>
      <c r="B425" s="186"/>
      <c r="C425" s="186"/>
      <c r="D425" s="186"/>
      <c r="E425" s="186"/>
      <c r="G425" s="186"/>
      <c r="H425" s="186"/>
      <c r="I425" s="186"/>
    </row>
    <row r="426" spans="1:9" x14ac:dyDescent="0.25">
      <c r="A426" s="186"/>
      <c r="B426" s="186"/>
      <c r="C426" s="186"/>
      <c r="D426" s="186"/>
      <c r="E426" s="186"/>
      <c r="G426" s="186"/>
      <c r="H426" s="186"/>
      <c r="I426" s="186"/>
    </row>
    <row r="427" spans="1:9" x14ac:dyDescent="0.25">
      <c r="A427" s="186"/>
      <c r="B427" s="186"/>
      <c r="C427" s="186"/>
      <c r="D427" s="186"/>
      <c r="E427" s="186"/>
      <c r="G427" s="186"/>
      <c r="H427" s="186"/>
      <c r="I427" s="186"/>
    </row>
    <row r="428" spans="1:9" x14ac:dyDescent="0.25">
      <c r="A428" s="186"/>
      <c r="B428" s="186"/>
      <c r="C428" s="186"/>
      <c r="D428" s="186"/>
      <c r="E428" s="186"/>
      <c r="G428" s="186"/>
      <c r="H428" s="186"/>
      <c r="I428" s="186"/>
    </row>
    <row r="429" spans="1:9" x14ac:dyDescent="0.25">
      <c r="A429" s="186"/>
      <c r="B429" s="186"/>
      <c r="C429" s="186"/>
      <c r="D429" s="186"/>
      <c r="E429" s="186"/>
      <c r="G429" s="186"/>
      <c r="H429" s="186"/>
      <c r="I429" s="186"/>
    </row>
    <row r="430" spans="1:9" x14ac:dyDescent="0.25">
      <c r="A430" s="186"/>
      <c r="B430" s="186"/>
      <c r="C430" s="186"/>
      <c r="D430" s="186"/>
      <c r="E430" s="186"/>
      <c r="G430" s="186"/>
      <c r="H430" s="186"/>
      <c r="I430" s="186"/>
    </row>
    <row r="431" spans="1:9" x14ac:dyDescent="0.25">
      <c r="A431" s="186"/>
      <c r="B431" s="186"/>
      <c r="C431" s="186"/>
      <c r="D431" s="186"/>
      <c r="E431" s="186"/>
      <c r="G431" s="186"/>
      <c r="H431" s="186"/>
      <c r="I431" s="186"/>
    </row>
    <row r="432" spans="1:9" x14ac:dyDescent="0.25">
      <c r="A432" s="186"/>
      <c r="B432" s="186"/>
      <c r="C432" s="186"/>
      <c r="D432" s="186"/>
      <c r="E432" s="186"/>
      <c r="G432" s="186"/>
      <c r="H432" s="186"/>
      <c r="I432" s="186"/>
    </row>
    <row r="433" spans="1:9" x14ac:dyDescent="0.25">
      <c r="A433" s="186"/>
      <c r="B433" s="186"/>
      <c r="C433" s="186"/>
      <c r="D433" s="186"/>
      <c r="E433" s="186"/>
      <c r="G433" s="186"/>
      <c r="H433" s="186"/>
      <c r="I433" s="186"/>
    </row>
    <row r="434" spans="1:9" x14ac:dyDescent="0.25">
      <c r="A434" s="186"/>
      <c r="B434" s="186"/>
      <c r="C434" s="186"/>
      <c r="D434" s="186"/>
      <c r="E434" s="186"/>
      <c r="G434" s="186"/>
      <c r="H434" s="186"/>
      <c r="I434" s="186"/>
    </row>
    <row r="435" spans="1:9" x14ac:dyDescent="0.25">
      <c r="A435" s="186"/>
      <c r="B435" s="186"/>
      <c r="C435" s="186"/>
      <c r="D435" s="186"/>
      <c r="E435" s="186"/>
      <c r="G435" s="186"/>
      <c r="H435" s="186"/>
      <c r="I435" s="186"/>
    </row>
    <row r="436" spans="1:9" x14ac:dyDescent="0.25">
      <c r="A436" s="186"/>
      <c r="B436" s="186"/>
      <c r="C436" s="186"/>
      <c r="D436" s="186"/>
      <c r="E436" s="186"/>
      <c r="G436" s="186"/>
      <c r="H436" s="186"/>
      <c r="I436" s="186"/>
    </row>
    <row r="437" spans="1:9" x14ac:dyDescent="0.25">
      <c r="A437" s="186"/>
      <c r="B437" s="186"/>
      <c r="C437" s="186"/>
      <c r="D437" s="186"/>
      <c r="E437" s="186"/>
      <c r="G437" s="186"/>
      <c r="H437" s="186"/>
      <c r="I437" s="186"/>
    </row>
    <row r="438" spans="1:9" x14ac:dyDescent="0.25">
      <c r="A438" s="186"/>
      <c r="B438" s="186"/>
      <c r="C438" s="186"/>
      <c r="D438" s="186"/>
      <c r="E438" s="186"/>
      <c r="G438" s="186"/>
      <c r="H438" s="186"/>
      <c r="I438" s="186"/>
    </row>
  </sheetData>
  <mergeCells count="70">
    <mergeCell ref="A253:I253"/>
    <mergeCell ref="A126:I126"/>
    <mergeCell ref="A147:I147"/>
    <mergeCell ref="A155:I155"/>
    <mergeCell ref="A164:I164"/>
    <mergeCell ref="A188:I188"/>
    <mergeCell ref="A218:I218"/>
    <mergeCell ref="A232:I232"/>
    <mergeCell ref="A250:I250"/>
    <mergeCell ref="F186:F187"/>
    <mergeCell ref="G186:G187"/>
    <mergeCell ref="H186:H187"/>
    <mergeCell ref="C148:C149"/>
    <mergeCell ref="A148:A149"/>
    <mergeCell ref="B148:B149"/>
    <mergeCell ref="D148:D149"/>
    <mergeCell ref="A39:I39"/>
    <mergeCell ref="A62:I62"/>
    <mergeCell ref="B2:B5"/>
    <mergeCell ref="A34:A35"/>
    <mergeCell ref="B34:B35"/>
    <mergeCell ref="C34:C35"/>
    <mergeCell ref="D34:D35"/>
    <mergeCell ref="E34:E35"/>
    <mergeCell ref="A7:I7"/>
    <mergeCell ref="A16:I16"/>
    <mergeCell ref="A29:I29"/>
    <mergeCell ref="F34:F35"/>
    <mergeCell ref="G34:G35"/>
    <mergeCell ref="H34:H35"/>
    <mergeCell ref="I34:I35"/>
    <mergeCell ref="A40:I40"/>
    <mergeCell ref="A86:I86"/>
    <mergeCell ref="A93:I93"/>
    <mergeCell ref="A106:A107"/>
    <mergeCell ref="B106:B107"/>
    <mergeCell ref="A104:A105"/>
    <mergeCell ref="B104:B105"/>
    <mergeCell ref="F101:F102"/>
    <mergeCell ref="G101:G102"/>
    <mergeCell ref="H101:H102"/>
    <mergeCell ref="I101:I102"/>
    <mergeCell ref="B101:B103"/>
    <mergeCell ref="A1:I1"/>
    <mergeCell ref="A101:A103"/>
    <mergeCell ref="I109:I111"/>
    <mergeCell ref="A118:A119"/>
    <mergeCell ref="B118:B119"/>
    <mergeCell ref="C118:C119"/>
    <mergeCell ref="F118:F119"/>
    <mergeCell ref="G118:G119"/>
    <mergeCell ref="H118:H119"/>
    <mergeCell ref="I118:I119"/>
    <mergeCell ref="A109:A111"/>
    <mergeCell ref="B109:B111"/>
    <mergeCell ref="C109:C111"/>
    <mergeCell ref="F109:F111"/>
    <mergeCell ref="G109:G111"/>
    <mergeCell ref="H109:H111"/>
    <mergeCell ref="I148:I149"/>
    <mergeCell ref="A186:A187"/>
    <mergeCell ref="B186:B187"/>
    <mergeCell ref="C186:C187"/>
    <mergeCell ref="D186:D187"/>
    <mergeCell ref="E186:E187"/>
    <mergeCell ref="I186:I187"/>
    <mergeCell ref="E148:E149"/>
    <mergeCell ref="F148:F149"/>
    <mergeCell ref="G148:G149"/>
    <mergeCell ref="H148:H14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Баскакова Ольга Васильевна</dc:creator>
  <cp:lastModifiedBy>Лапшина Евгения Николаевна</cp:lastModifiedBy>
  <cp:lastPrinted>2024-03-18T13:16:54Z</cp:lastPrinted>
  <dcterms:created xsi:type="dcterms:W3CDTF">2024-02-02T07:58:53Z</dcterms:created>
  <dcterms:modified xsi:type="dcterms:W3CDTF">2025-04-02T08:59:20Z</dcterms:modified>
</cp:coreProperties>
</file>