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15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1" i="1"/>
  <c r="E43"/>
  <c r="E42"/>
  <c r="E40"/>
  <c r="E9"/>
  <c r="E14"/>
  <c r="E58"/>
  <c r="E56"/>
  <c r="E54"/>
  <c r="E53"/>
  <c r="E26"/>
  <c r="E25"/>
  <c r="E24"/>
  <c r="E23"/>
  <c r="E22"/>
  <c r="E21"/>
  <c r="E12"/>
  <c r="E11"/>
  <c r="E19"/>
  <c r="E20"/>
  <c r="E18"/>
  <c r="E17"/>
  <c r="E33"/>
  <c r="E32"/>
  <c r="E31"/>
  <c r="E30"/>
  <c r="E29"/>
  <c r="E47"/>
  <c r="E48"/>
  <c r="E49"/>
  <c r="E50"/>
  <c r="E51"/>
  <c r="E46"/>
  <c r="E10"/>
  <c r="E38" l="1"/>
</calcChain>
</file>

<file path=xl/sharedStrings.xml><?xml version="1.0" encoding="utf-8"?>
<sst xmlns="http://schemas.openxmlformats.org/spreadsheetml/2006/main" count="124" uniqueCount="94">
  <si>
    <t>Индикаторы</t>
  </si>
  <si>
    <t>Ед.изм.</t>
  </si>
  <si>
    <t>I.Общеэкономические показатели</t>
  </si>
  <si>
    <t>Ед.</t>
  </si>
  <si>
    <t>Млн.руб.</t>
  </si>
  <si>
    <t>Чел.</t>
  </si>
  <si>
    <t>Чел./%</t>
  </si>
  <si>
    <t xml:space="preserve">  - обрабатывающие производства</t>
  </si>
  <si>
    <t>Руб.</t>
  </si>
  <si>
    <t>%</t>
  </si>
  <si>
    <t>Млн.руб</t>
  </si>
  <si>
    <t xml:space="preserve">  Доходы, в т.ч.</t>
  </si>
  <si>
    <t xml:space="preserve">       Собственные доходы , в т.ч.</t>
  </si>
  <si>
    <t>Налоговые доходы</t>
  </si>
  <si>
    <t>Неналоговые доходы</t>
  </si>
  <si>
    <t xml:space="preserve">       Безвозмездные поступления</t>
  </si>
  <si>
    <t xml:space="preserve">  Расходы</t>
  </si>
  <si>
    <t>Тыс. чел.</t>
  </si>
  <si>
    <t xml:space="preserve"> Рождаемость/смертность</t>
  </si>
  <si>
    <t xml:space="preserve"> Естественная убыль населения </t>
  </si>
  <si>
    <t xml:space="preserve"> Прибыло / выбыло</t>
  </si>
  <si>
    <t xml:space="preserve"> Миграционный прирост (снижение) </t>
  </si>
  <si>
    <r>
      <t>II.</t>
    </r>
    <r>
      <rPr>
        <b/>
        <i/>
        <sz val="7"/>
        <color rgb="FF000000"/>
        <rFont val="Times New Roman"/>
        <family val="1"/>
        <charset val="204"/>
      </rPr>
      <t xml:space="preserve">  </t>
    </r>
    <r>
      <rPr>
        <b/>
        <i/>
        <sz val="11"/>
        <color rgb="FF000000"/>
        <rFont val="Times New Roman"/>
        <family val="1"/>
        <charset val="204"/>
      </rPr>
      <t>Промышленное производство</t>
    </r>
  </si>
  <si>
    <t>Тыс.кв.м.</t>
  </si>
  <si>
    <t>Численность постоянного населения (на 1 янв.)</t>
  </si>
  <si>
    <t xml:space="preserve">Среднемесячная  начисленная  заработная   плата                 </t>
  </si>
  <si>
    <t>Среднесписочная численность работающих</t>
  </si>
  <si>
    <t xml:space="preserve">в сопоставимых ценах </t>
  </si>
  <si>
    <t>Млн. руб.</t>
  </si>
  <si>
    <t>Количество зарегистрированных индивидуальных предпринимателей (физических лиц)</t>
  </si>
  <si>
    <t xml:space="preserve">VIII.Демография    </t>
  </si>
  <si>
    <t>исп. Баскакова О.В., (4855)290-094</t>
  </si>
  <si>
    <t>Руб./чел.</t>
  </si>
  <si>
    <t xml:space="preserve"> Ввод в эксплуатацию   жилья, в т.ч.  </t>
  </si>
  <si>
    <t>Отгружено товаров собственного производства, выполнено  работ,  услуг, в т.ч.</t>
  </si>
  <si>
    <r>
      <t>VI.</t>
    </r>
    <r>
      <rPr>
        <b/>
        <i/>
        <sz val="7"/>
        <color rgb="FF000000"/>
        <rFont val="Times New Roman"/>
        <family val="1"/>
        <charset val="204"/>
      </rPr>
      <t>   </t>
    </r>
    <r>
      <rPr>
        <b/>
        <i/>
        <sz val="11"/>
        <color rgb="FF000000"/>
        <rFont val="Times New Roman"/>
        <family val="1"/>
        <charset val="204"/>
      </rPr>
      <t xml:space="preserve"> Бюджет городского округа город Рыбинск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</si>
  <si>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нет</t>
  </si>
  <si>
    <t>Х</t>
  </si>
  <si>
    <t xml:space="preserve">Отгружено товаров собственного производства, выполнено работ, услуг  крупными, средними и малыми предприятиями  </t>
  </si>
  <si>
    <t>Ввод в эксплуатацию жилья на 1 жителя</t>
  </si>
  <si>
    <t>Количество зарегистрированных малых предприятий, включая микропредприятия</t>
  </si>
  <si>
    <t>Величина прожиточного минимума в ЯО (IV кв.)</t>
  </si>
  <si>
    <t>Кв.м/1жит</t>
  </si>
  <si>
    <t>Среднемесячная начисленная заработная плата в крупных, средних и малых предприятиях</t>
  </si>
  <si>
    <r>
      <t>VII.Заработная плата и численность занятых</t>
    </r>
    <r>
      <rPr>
        <sz val="11"/>
        <color rgb="FF000000"/>
        <rFont val="Times New Roman"/>
        <family val="1"/>
        <charset val="204"/>
      </rPr>
      <t xml:space="preserve"> (крупные и средние) </t>
    </r>
  </si>
  <si>
    <t xml:space="preserve">Среднемесячная начисленная заработная плата в обрабатывающих производствах </t>
  </si>
  <si>
    <t xml:space="preserve"> Инвестиции  в основной  капитал</t>
  </si>
  <si>
    <t xml:space="preserve">Среднесписочная численность работающих в обрабатывающих производствах  </t>
  </si>
  <si>
    <t>Сводный индекс потребительских цен на товары и платные услуги населению по Ярославской области (янв.-дек./янв./дек.)</t>
  </si>
  <si>
    <t>Среднесписочная численность работающих в водоснабжении, водоотведении, организации сбора и утилизации отходов, деятельности по ликвидации загрязнений</t>
  </si>
  <si>
    <t xml:space="preserve">Занято в крупных, средних и малых предприятиях </t>
  </si>
  <si>
    <t>Тыс.руб.</t>
  </si>
  <si>
    <t>Млн. руб</t>
  </si>
  <si>
    <t xml:space="preserve">   -водоснабжение,водоотведение, организация сбора и утилизации отходов, деятельность по ликвидации загрязнений</t>
  </si>
  <si>
    <t xml:space="preserve">Среднемесячная начисленная заработная плата в водоснабжении, водоотведении, организации сбора и утилизации отходов, деятельности по ликвидации загрязнений </t>
  </si>
  <si>
    <t xml:space="preserve">Среднесписочная численность работающих в обеспечени электроэнергией, газом и паром, кондиционировании воздуха  </t>
  </si>
  <si>
    <t>Среднемесячная начисленная заработная плата в обеспечении электроэнергией, газом и паром, кондиционировании воздуха</t>
  </si>
  <si>
    <t xml:space="preserve">Отгружено товаров собственного производства, выполнено  работ,  услуг </t>
  </si>
  <si>
    <t xml:space="preserve">Среднемесячная начисленная заработная плата </t>
  </si>
  <si>
    <t xml:space="preserve">Среднесписочная численность работающих </t>
  </si>
  <si>
    <t xml:space="preserve"> Уровень регистрируемой безработицы в Рыбинске</t>
  </si>
  <si>
    <t xml:space="preserve">Просроченная задолженность по заработной  плате в крупных и средних предприятиях </t>
  </si>
  <si>
    <t xml:space="preserve">  -обеспечение  электроэнергией, газом и паром, кондиционирование воздуха</t>
  </si>
  <si>
    <t>Инвестиции в основной капитал на 1 жителя</t>
  </si>
  <si>
    <t>Тыс. руб.</t>
  </si>
  <si>
    <r>
      <t>IV.</t>
    </r>
    <r>
      <rPr>
        <b/>
        <i/>
        <sz val="7"/>
        <color rgb="FF000000"/>
        <rFont val="Times New Roman"/>
        <family val="1"/>
        <charset val="204"/>
      </rPr>
      <t xml:space="preserve"> </t>
    </r>
    <r>
      <rPr>
        <b/>
        <i/>
        <sz val="12"/>
        <color rgb="FF000000"/>
        <rFont val="Times New Roman"/>
        <family val="1"/>
        <charset val="204"/>
      </rPr>
      <t xml:space="preserve">Потребительский рынок </t>
    </r>
  </si>
  <si>
    <t>1 186/1,1</t>
  </si>
  <si>
    <t>Оборот розничной торговли / сопоставимые цены</t>
  </si>
  <si>
    <r>
      <t>Оборот общественного питания / сопоставимые ц.</t>
    </r>
    <r>
      <rPr>
        <b/>
        <sz val="11"/>
        <color rgb="FF000000"/>
        <rFont val="Times New Roman"/>
        <family val="1"/>
        <charset val="204"/>
      </rPr>
      <t xml:space="preserve">                               </t>
    </r>
  </si>
  <si>
    <t>Млн.руб./%</t>
  </si>
  <si>
    <t>Убыль населения с учетом миграции</t>
  </si>
  <si>
    <t xml:space="preserve">Число хозяйствующих субъектов </t>
  </si>
  <si>
    <t xml:space="preserve">Прибыль (+), убыток (-) с н.г.(сальдо)  в крупных и средних предприятиях </t>
  </si>
  <si>
    <t>2568/3265</t>
  </si>
  <si>
    <r>
      <t>V.</t>
    </r>
    <r>
      <rPr>
        <b/>
        <i/>
        <sz val="7"/>
        <color rgb="FF000000"/>
        <rFont val="Times New Roman"/>
        <family val="1"/>
        <charset val="204"/>
      </rPr>
      <t xml:space="preserve">  </t>
    </r>
    <r>
      <rPr>
        <b/>
        <i/>
        <sz val="11"/>
        <color rgb="FF000000"/>
        <rFont val="Times New Roman"/>
        <family val="1"/>
        <charset val="204"/>
      </rPr>
      <t xml:space="preserve">Инвестиции. Строительство </t>
    </r>
    <r>
      <rPr>
        <sz val="11"/>
        <color rgb="FF000000"/>
        <rFont val="Times New Roman"/>
        <family val="1"/>
        <charset val="204"/>
      </rPr>
      <t>(крупные и средние)</t>
    </r>
  </si>
  <si>
    <r>
      <t xml:space="preserve">III. Малый бизнес (включая микропредприятия) </t>
    </r>
    <r>
      <rPr>
        <sz val="11"/>
        <color rgb="FF000000"/>
        <rFont val="Times New Roman"/>
        <family val="1"/>
        <charset val="204"/>
      </rPr>
      <t>- ожидаемое</t>
    </r>
  </si>
  <si>
    <t>1 481,1/ 102,6</t>
  </si>
  <si>
    <t xml:space="preserve">я-дек. </t>
  </si>
  <si>
    <t>ОСНОВНЫЕ ПОКАЗАТЕЛИ СОЦИАЛЬНО-ЭКОНОМИЧЕСКОГО РАЗВИТИЯ ГОРОДА РЫБИНСКА ЗА ЯНВАРЬ-ДЕКАБРЬ 2019 ГОДА</t>
  </si>
  <si>
    <t>2019/ 2018, %</t>
  </si>
  <si>
    <t>1 303/1,3</t>
  </si>
  <si>
    <t>&gt; на 0,2 пп</t>
  </si>
  <si>
    <t>1504/3011</t>
  </si>
  <si>
    <t xml:space="preserve">Начальник управления экономического развития и инвеcтиций                     О.В. Харисова     </t>
  </si>
  <si>
    <t>1780/3156</t>
  </si>
  <si>
    <t>2673/3122</t>
  </si>
  <si>
    <t>84,5/95,4</t>
  </si>
  <si>
    <t>104,1/95,6</t>
  </si>
  <si>
    <t>&gt; на 3,0 пп</t>
  </si>
  <si>
    <t>36 133,0  /106,8</t>
  </si>
  <si>
    <t xml:space="preserve">1 820,9/ 117,5 </t>
  </si>
  <si>
    <t>122,9        &gt;на 14,6 %</t>
  </si>
  <si>
    <t>31 956,4/ 104,5</t>
  </si>
  <si>
    <t xml:space="preserve">   113,1       &gt; на2 3 %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</si>
</sst>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165" fontId="6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right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top"/>
    </xf>
    <xf numFmtId="0" fontId="9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right" vertical="center" wrapText="1"/>
    </xf>
    <xf numFmtId="164" fontId="10" fillId="2" borderId="1" xfId="0" applyNumberFormat="1" applyFont="1" applyFill="1" applyBorder="1" applyAlignment="1">
      <alignment horizontal="right"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horizontal="right" vertical="top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top" wrapText="1"/>
    </xf>
    <xf numFmtId="165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 wrapText="1"/>
    </xf>
    <xf numFmtId="3" fontId="11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top" wrapText="1"/>
    </xf>
    <xf numFmtId="165" fontId="6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top" wrapText="1"/>
    </xf>
    <xf numFmtId="164" fontId="6" fillId="2" borderId="9" xfId="0" applyNumberFormat="1" applyFont="1" applyFill="1" applyBorder="1" applyAlignment="1">
      <alignment horizontal="right" vertical="top" wrapText="1"/>
    </xf>
    <xf numFmtId="0" fontId="6" fillId="2" borderId="9" xfId="0" applyFont="1" applyFill="1" applyBorder="1" applyAlignment="1">
      <alignment horizontal="right" vertical="top" wrapText="1"/>
    </xf>
    <xf numFmtId="0" fontId="3" fillId="2" borderId="9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right" vertical="top"/>
    </xf>
    <xf numFmtId="165" fontId="3" fillId="2" borderId="1" xfId="0" applyNumberFormat="1" applyFont="1" applyFill="1" applyBorder="1" applyAlignment="1">
      <alignment horizontal="right" vertical="top" wrapText="1"/>
    </xf>
    <xf numFmtId="165" fontId="8" fillId="2" borderId="1" xfId="0" applyNumberFormat="1" applyFont="1" applyFill="1" applyBorder="1" applyAlignment="1">
      <alignment horizontal="right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>
      <alignment horizontal="right" vertical="top" wrapText="1"/>
    </xf>
    <xf numFmtId="0" fontId="2" fillId="0" borderId="9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7"/>
  <sheetViews>
    <sheetView tabSelected="1" view="pageBreakPreview" topLeftCell="A2" zoomScale="106" zoomScaleNormal="100" zoomScaleSheetLayoutView="106" workbookViewId="0">
      <selection activeCell="E20" sqref="E20"/>
    </sheetView>
  </sheetViews>
  <sheetFormatPr defaultRowHeight="15"/>
  <cols>
    <col min="1" max="1" width="49" customWidth="1"/>
    <col min="2" max="3" width="9.42578125" customWidth="1"/>
    <col min="4" max="4" width="9.28515625" customWidth="1"/>
    <col min="5" max="5" width="10.140625" customWidth="1"/>
  </cols>
  <sheetData>
    <row r="3" spans="1:5">
      <c r="A3" s="55" t="s">
        <v>78</v>
      </c>
      <c r="B3" s="56"/>
      <c r="C3" s="56"/>
      <c r="D3" s="56"/>
      <c r="E3" s="57"/>
    </row>
    <row r="4" spans="1:5" ht="15.75" customHeight="1">
      <c r="A4" s="58"/>
      <c r="B4" s="59"/>
      <c r="C4" s="59"/>
      <c r="D4" s="59"/>
      <c r="E4" s="60"/>
    </row>
    <row r="5" spans="1:5">
      <c r="A5" s="61" t="s">
        <v>0</v>
      </c>
      <c r="B5" s="61" t="s">
        <v>1</v>
      </c>
      <c r="C5" s="2">
        <v>2018</v>
      </c>
      <c r="D5" s="2">
        <v>2019</v>
      </c>
      <c r="E5" s="61" t="s">
        <v>79</v>
      </c>
    </row>
    <row r="6" spans="1:5" ht="18" customHeight="1">
      <c r="A6" s="62"/>
      <c r="B6" s="62"/>
      <c r="C6" s="30" t="s">
        <v>77</v>
      </c>
      <c r="D6" s="30" t="s">
        <v>77</v>
      </c>
      <c r="E6" s="62"/>
    </row>
    <row r="7" spans="1:5" ht="13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</row>
    <row r="8" spans="1:5">
      <c r="A8" s="53" t="s">
        <v>2</v>
      </c>
      <c r="B8" s="53"/>
      <c r="C8" s="53"/>
      <c r="D8" s="53"/>
      <c r="E8" s="53"/>
    </row>
    <row r="9" spans="1:5" ht="15.75" customHeight="1">
      <c r="A9" s="5" t="s">
        <v>71</v>
      </c>
      <c r="B9" s="6" t="s">
        <v>3</v>
      </c>
      <c r="C9" s="7">
        <v>4633</v>
      </c>
      <c r="D9" s="7">
        <v>4167</v>
      </c>
      <c r="E9" s="8">
        <f>D9/C9%</f>
        <v>89.941722426073824</v>
      </c>
    </row>
    <row r="10" spans="1:5" ht="45.75" customHeight="1">
      <c r="A10" s="5" t="s">
        <v>38</v>
      </c>
      <c r="B10" s="6" t="s">
        <v>4</v>
      </c>
      <c r="C10" s="19">
        <v>116158</v>
      </c>
      <c r="D10" s="45">
        <v>120809.1</v>
      </c>
      <c r="E10" s="8">
        <f>D10/C10%</f>
        <v>104.00411508462612</v>
      </c>
    </row>
    <row r="11" spans="1:5" ht="31.5" customHeight="1">
      <c r="A11" s="5" t="s">
        <v>43</v>
      </c>
      <c r="B11" s="6" t="s">
        <v>8</v>
      </c>
      <c r="C11" s="46">
        <v>32142.799999999999</v>
      </c>
      <c r="D11" s="45">
        <v>34008.6</v>
      </c>
      <c r="E11" s="8">
        <f>D11/C11%</f>
        <v>105.80472143061587</v>
      </c>
    </row>
    <row r="12" spans="1:5">
      <c r="A12" s="5" t="s">
        <v>50</v>
      </c>
      <c r="B12" s="6" t="s">
        <v>5</v>
      </c>
      <c r="C12" s="7">
        <v>65432</v>
      </c>
      <c r="D12" s="7">
        <v>65217</v>
      </c>
      <c r="E12" s="8">
        <f>D12/C12%</f>
        <v>99.67141459836165</v>
      </c>
    </row>
    <row r="13" spans="1:5" ht="15" customHeight="1">
      <c r="A13" s="5" t="s">
        <v>60</v>
      </c>
      <c r="B13" s="6" t="s">
        <v>6</v>
      </c>
      <c r="C13" s="9" t="s">
        <v>66</v>
      </c>
      <c r="D13" s="9" t="s">
        <v>80</v>
      </c>
      <c r="E13" s="12" t="s">
        <v>81</v>
      </c>
    </row>
    <row r="14" spans="1:5" ht="29.25" customHeight="1">
      <c r="A14" s="5" t="s">
        <v>72</v>
      </c>
      <c r="B14" s="6" t="s">
        <v>4</v>
      </c>
      <c r="C14" s="47">
        <v>5807.8</v>
      </c>
      <c r="D14" s="45">
        <v>1570.2</v>
      </c>
      <c r="E14" s="45">
        <f>D14/C14%</f>
        <v>27.036054960570269</v>
      </c>
    </row>
    <row r="15" spans="1:5" ht="32.25" customHeight="1">
      <c r="A15" s="5" t="s">
        <v>61</v>
      </c>
      <c r="B15" s="6" t="s">
        <v>51</v>
      </c>
      <c r="C15" s="34" t="s">
        <v>36</v>
      </c>
      <c r="D15" s="10">
        <v>227</v>
      </c>
      <c r="E15" s="8" t="s">
        <v>37</v>
      </c>
    </row>
    <row r="16" spans="1:5">
      <c r="A16" s="63" t="s">
        <v>22</v>
      </c>
      <c r="B16" s="63"/>
      <c r="C16" s="63"/>
      <c r="D16" s="63"/>
      <c r="E16" s="63"/>
    </row>
    <row r="17" spans="1:10" ht="31.5" customHeight="1">
      <c r="A17" s="5" t="s">
        <v>34</v>
      </c>
      <c r="B17" s="6" t="s">
        <v>4</v>
      </c>
      <c r="C17" s="20">
        <v>86976.1</v>
      </c>
      <c r="D17" s="20">
        <v>87981.3</v>
      </c>
      <c r="E17" s="44">
        <f>D17/C17%</f>
        <v>101.15571978968934</v>
      </c>
    </row>
    <row r="18" spans="1:10">
      <c r="A18" s="5" t="s">
        <v>7</v>
      </c>
      <c r="B18" s="6" t="s">
        <v>4</v>
      </c>
      <c r="C18" s="10">
        <v>79029.100000000006</v>
      </c>
      <c r="D18" s="10">
        <v>81140.600000000006</v>
      </c>
      <c r="E18" s="44">
        <f>D18/C18%</f>
        <v>102.67180064052356</v>
      </c>
    </row>
    <row r="19" spans="1:10" ht="30">
      <c r="A19" s="5" t="s">
        <v>62</v>
      </c>
      <c r="B19" s="6" t="s">
        <v>4</v>
      </c>
      <c r="C19" s="10">
        <v>6805.7</v>
      </c>
      <c r="D19" s="10">
        <v>5792.7</v>
      </c>
      <c r="E19" s="44">
        <f>D19/C19%</f>
        <v>85.115417958475973</v>
      </c>
    </row>
    <row r="20" spans="1:10" ht="45">
      <c r="A20" s="5" t="s">
        <v>53</v>
      </c>
      <c r="B20" s="6" t="s">
        <v>52</v>
      </c>
      <c r="C20" s="10">
        <v>1123</v>
      </c>
      <c r="D20" s="10">
        <v>1020.9</v>
      </c>
      <c r="E20" s="44">
        <f t="shared" ref="E20:E26" si="0">D20/C20%</f>
        <v>90.908281389136235</v>
      </c>
    </row>
    <row r="21" spans="1:10" ht="30.75" customHeight="1">
      <c r="A21" s="5" t="s">
        <v>45</v>
      </c>
      <c r="B21" s="6" t="s">
        <v>8</v>
      </c>
      <c r="C21" s="10">
        <v>39757</v>
      </c>
      <c r="D21" s="10">
        <v>41549.699999999997</v>
      </c>
      <c r="E21" s="44">
        <f t="shared" si="0"/>
        <v>104.50914304399225</v>
      </c>
    </row>
    <row r="22" spans="1:10" ht="47.25" customHeight="1">
      <c r="A22" s="5" t="s">
        <v>56</v>
      </c>
      <c r="B22" s="6" t="s">
        <v>8</v>
      </c>
      <c r="C22" s="10">
        <v>37374.9</v>
      </c>
      <c r="D22" s="10">
        <v>40547.5</v>
      </c>
      <c r="E22" s="44">
        <f t="shared" si="0"/>
        <v>108.48858458484169</v>
      </c>
    </row>
    <row r="23" spans="1:10" ht="60.75" customHeight="1">
      <c r="A23" s="5" t="s">
        <v>54</v>
      </c>
      <c r="B23" s="6" t="s">
        <v>8</v>
      </c>
      <c r="C23" s="10">
        <v>30192.7</v>
      </c>
      <c r="D23" s="10">
        <v>31426.1</v>
      </c>
      <c r="E23" s="44">
        <f t="shared" si="0"/>
        <v>104.08509341662057</v>
      </c>
    </row>
    <row r="24" spans="1:10" ht="34.5" customHeight="1">
      <c r="A24" s="5" t="s">
        <v>47</v>
      </c>
      <c r="B24" s="6" t="s">
        <v>5</v>
      </c>
      <c r="C24" s="34">
        <v>21086</v>
      </c>
      <c r="D24" s="34">
        <v>21289</v>
      </c>
      <c r="E24" s="44">
        <f t="shared" si="0"/>
        <v>100.9627240823295</v>
      </c>
    </row>
    <row r="25" spans="1:10" ht="50.25" customHeight="1">
      <c r="A25" s="5" t="s">
        <v>55</v>
      </c>
      <c r="B25" s="6" t="s">
        <v>5</v>
      </c>
      <c r="C25" s="34">
        <v>2625</v>
      </c>
      <c r="D25" s="34">
        <v>2644</v>
      </c>
      <c r="E25" s="44">
        <f t="shared" si="0"/>
        <v>100.72380952380952</v>
      </c>
    </row>
    <row r="26" spans="1:10" ht="80.25" customHeight="1">
      <c r="A26" s="5" t="s">
        <v>49</v>
      </c>
      <c r="B26" s="6" t="s">
        <v>5</v>
      </c>
      <c r="C26" s="34">
        <v>935</v>
      </c>
      <c r="D26" s="34">
        <v>953</v>
      </c>
      <c r="E26" s="44">
        <f t="shared" si="0"/>
        <v>101.92513368983957</v>
      </c>
    </row>
    <row r="27" spans="1:10" ht="15" customHeight="1">
      <c r="A27" s="11">
        <v>1</v>
      </c>
      <c r="B27" s="11">
        <v>2</v>
      </c>
      <c r="C27" s="13">
        <v>3</v>
      </c>
      <c r="D27" s="13">
        <v>4</v>
      </c>
      <c r="E27" s="14">
        <v>5</v>
      </c>
    </row>
    <row r="28" spans="1:10" ht="17.25" customHeight="1">
      <c r="A28" s="63" t="s">
        <v>75</v>
      </c>
      <c r="B28" s="63"/>
      <c r="C28" s="63"/>
      <c r="D28" s="63"/>
      <c r="E28" s="63"/>
    </row>
    <row r="29" spans="1:10" ht="30">
      <c r="A29" s="43" t="s">
        <v>40</v>
      </c>
      <c r="B29" s="6" t="s">
        <v>3</v>
      </c>
      <c r="C29" s="7">
        <v>3587</v>
      </c>
      <c r="D29" s="7">
        <v>3232</v>
      </c>
      <c r="E29" s="8">
        <f>D29/C29%</f>
        <v>90.103150264845283</v>
      </c>
    </row>
    <row r="30" spans="1:10" ht="29.25" customHeight="1">
      <c r="A30" s="5" t="s">
        <v>57</v>
      </c>
      <c r="B30" s="6" t="s">
        <v>28</v>
      </c>
      <c r="C30" s="10">
        <v>18003</v>
      </c>
      <c r="D30" s="34">
        <v>17324</v>
      </c>
      <c r="E30" s="8">
        <f>D30/C30%</f>
        <v>96.228406376714986</v>
      </c>
    </row>
    <row r="31" spans="1:10" ht="18" customHeight="1">
      <c r="A31" s="5" t="s">
        <v>58</v>
      </c>
      <c r="B31" s="6" t="s">
        <v>8</v>
      </c>
      <c r="C31" s="10">
        <v>19458</v>
      </c>
      <c r="D31" s="10">
        <v>20352</v>
      </c>
      <c r="E31" s="8">
        <f>D31/C31%</f>
        <v>104.59451125501079</v>
      </c>
    </row>
    <row r="32" spans="1:10" ht="14.25" customHeight="1">
      <c r="A32" s="5" t="s">
        <v>59</v>
      </c>
      <c r="B32" s="6" t="s">
        <v>5</v>
      </c>
      <c r="C32" s="34">
        <v>11663</v>
      </c>
      <c r="D32" s="34">
        <v>11000</v>
      </c>
      <c r="E32" s="8">
        <f>D32/C32%</f>
        <v>94.315356254822944</v>
      </c>
      <c r="J32" s="3"/>
    </row>
    <row r="33" spans="1:6" ht="29.25" customHeight="1">
      <c r="A33" s="5" t="s">
        <v>29</v>
      </c>
      <c r="B33" s="6" t="s">
        <v>5</v>
      </c>
      <c r="C33" s="34">
        <v>3644</v>
      </c>
      <c r="D33" s="34">
        <v>3529</v>
      </c>
      <c r="E33" s="8">
        <f>D33/C33%</f>
        <v>96.844127332601545</v>
      </c>
    </row>
    <row r="34" spans="1:6" ht="15.75">
      <c r="A34" s="54" t="s">
        <v>65</v>
      </c>
      <c r="B34" s="54"/>
      <c r="C34" s="54"/>
      <c r="D34" s="54"/>
      <c r="E34" s="54"/>
    </row>
    <row r="35" spans="1:6" ht="30">
      <c r="A35" s="5" t="s">
        <v>67</v>
      </c>
      <c r="B35" s="16" t="s">
        <v>69</v>
      </c>
      <c r="C35" s="10" t="s">
        <v>92</v>
      </c>
      <c r="D35" s="10" t="s">
        <v>89</v>
      </c>
      <c r="E35" s="8" t="s">
        <v>93</v>
      </c>
    </row>
    <row r="36" spans="1:6" ht="30">
      <c r="A36" s="5" t="s">
        <v>68</v>
      </c>
      <c r="B36" s="9" t="s">
        <v>69</v>
      </c>
      <c r="C36" s="10" t="s">
        <v>76</v>
      </c>
      <c r="D36" s="10" t="s">
        <v>90</v>
      </c>
      <c r="E36" s="18" t="s">
        <v>91</v>
      </c>
    </row>
    <row r="37" spans="1:6" ht="45" customHeight="1">
      <c r="A37" s="38" t="s">
        <v>48</v>
      </c>
      <c r="B37" s="39" t="s">
        <v>9</v>
      </c>
      <c r="C37" s="40">
        <v>102.9</v>
      </c>
      <c r="D37" s="41">
        <v>105.9</v>
      </c>
      <c r="E37" s="42" t="s">
        <v>88</v>
      </c>
    </row>
    <row r="38" spans="1:6" ht="16.5" customHeight="1">
      <c r="A38" s="5" t="s">
        <v>41</v>
      </c>
      <c r="B38" s="6" t="s">
        <v>32</v>
      </c>
      <c r="C38" s="34">
        <v>9451</v>
      </c>
      <c r="D38" s="34">
        <v>9780</v>
      </c>
      <c r="E38" s="8">
        <f>D38/C38%</f>
        <v>103.48111310972384</v>
      </c>
    </row>
    <row r="39" spans="1:6">
      <c r="A39" s="63" t="s">
        <v>74</v>
      </c>
      <c r="B39" s="63"/>
      <c r="C39" s="63"/>
      <c r="D39" s="63"/>
      <c r="E39" s="63"/>
    </row>
    <row r="40" spans="1:6">
      <c r="A40" s="5" t="s">
        <v>46</v>
      </c>
      <c r="B40" s="6" t="s">
        <v>10</v>
      </c>
      <c r="C40" s="20">
        <v>6562.3</v>
      </c>
      <c r="D40" s="19">
        <v>11691.5</v>
      </c>
      <c r="E40" s="8">
        <f>D40/C40%</f>
        <v>178.16162016366212</v>
      </c>
    </row>
    <row r="41" spans="1:6" ht="17.25" customHeight="1">
      <c r="A41" s="5" t="s">
        <v>63</v>
      </c>
      <c r="B41" s="6" t="s">
        <v>64</v>
      </c>
      <c r="C41" s="20">
        <v>35.200000000000003</v>
      </c>
      <c r="D41" s="19">
        <v>63.3</v>
      </c>
      <c r="E41" s="8">
        <f>D41/C41%</f>
        <v>179.82954545454544</v>
      </c>
    </row>
    <row r="42" spans="1:6">
      <c r="A42" s="5" t="s">
        <v>27</v>
      </c>
      <c r="B42" s="6" t="s">
        <v>9</v>
      </c>
      <c r="C42" s="8">
        <v>77</v>
      </c>
      <c r="D42" s="29">
        <v>169.2</v>
      </c>
      <c r="E42" s="8">
        <f>D42/C42%</f>
        <v>219.74025974025972</v>
      </c>
    </row>
    <row r="43" spans="1:6" ht="17.25" customHeight="1">
      <c r="A43" s="21" t="s">
        <v>33</v>
      </c>
      <c r="B43" s="22" t="s">
        <v>23</v>
      </c>
      <c r="C43" s="10">
        <v>41</v>
      </c>
      <c r="D43" s="27">
        <v>35.299999999999997</v>
      </c>
      <c r="E43" s="8">
        <f>D43/C43%</f>
        <v>86.097560975609753</v>
      </c>
    </row>
    <row r="44" spans="1:6" ht="16.5" customHeight="1">
      <c r="A44" s="21" t="s">
        <v>39</v>
      </c>
      <c r="B44" s="24" t="s">
        <v>42</v>
      </c>
      <c r="C44" s="26">
        <v>0.25</v>
      </c>
      <c r="D44" s="28">
        <v>0.18</v>
      </c>
      <c r="E44" s="23">
        <v>72</v>
      </c>
    </row>
    <row r="45" spans="1:6" ht="13.5" customHeight="1">
      <c r="A45" s="63" t="s">
        <v>35</v>
      </c>
      <c r="B45" s="63"/>
      <c r="C45" s="63"/>
      <c r="D45" s="63"/>
      <c r="E45" s="63"/>
    </row>
    <row r="46" spans="1:6">
      <c r="A46" s="5" t="s">
        <v>11</v>
      </c>
      <c r="B46" s="6" t="s">
        <v>4</v>
      </c>
      <c r="C46" s="35">
        <v>5828.2</v>
      </c>
      <c r="D46" s="35">
        <v>5990</v>
      </c>
      <c r="E46" s="36">
        <f>D46/C46%</f>
        <v>102.77615730414193</v>
      </c>
      <c r="F46" s="1"/>
    </row>
    <row r="47" spans="1:6">
      <c r="A47" s="37" t="s">
        <v>12</v>
      </c>
      <c r="B47" s="6" t="s">
        <v>4</v>
      </c>
      <c r="C47" s="35">
        <v>1719.6</v>
      </c>
      <c r="D47" s="35">
        <v>1701.8</v>
      </c>
      <c r="E47" s="36">
        <f t="shared" ref="E47:E51" si="1">D47/C47%</f>
        <v>98.964875552454075</v>
      </c>
    </row>
    <row r="48" spans="1:6">
      <c r="A48" s="37" t="s">
        <v>13</v>
      </c>
      <c r="B48" s="6" t="s">
        <v>4</v>
      </c>
      <c r="C48" s="35">
        <v>1357.1</v>
      </c>
      <c r="D48" s="35">
        <v>1433.9</v>
      </c>
      <c r="E48" s="36">
        <f t="shared" si="1"/>
        <v>105.65912607766562</v>
      </c>
    </row>
    <row r="49" spans="1:5">
      <c r="A49" s="37" t="s">
        <v>14</v>
      </c>
      <c r="B49" s="6" t="s">
        <v>4</v>
      </c>
      <c r="C49" s="35">
        <v>362.5</v>
      </c>
      <c r="D49" s="35">
        <v>267.89999999999998</v>
      </c>
      <c r="E49" s="36">
        <f t="shared" si="1"/>
        <v>73.903448275862061</v>
      </c>
    </row>
    <row r="50" spans="1:5">
      <c r="A50" s="37" t="s">
        <v>15</v>
      </c>
      <c r="B50" s="6" t="s">
        <v>4</v>
      </c>
      <c r="C50" s="35">
        <v>4108.6000000000004</v>
      </c>
      <c r="D50" s="35">
        <v>4288.2</v>
      </c>
      <c r="E50" s="36">
        <f t="shared" si="1"/>
        <v>104.37131869736648</v>
      </c>
    </row>
    <row r="51" spans="1:5">
      <c r="A51" s="37" t="s">
        <v>16</v>
      </c>
      <c r="B51" s="6" t="s">
        <v>4</v>
      </c>
      <c r="C51" s="35">
        <v>5937.7</v>
      </c>
      <c r="D51" s="35">
        <v>5985.5</v>
      </c>
      <c r="E51" s="36">
        <f t="shared" si="1"/>
        <v>100.80502551493004</v>
      </c>
    </row>
    <row r="52" spans="1:5" ht="14.25" customHeight="1">
      <c r="A52" s="63" t="s">
        <v>44</v>
      </c>
      <c r="B52" s="63"/>
      <c r="C52" s="63"/>
      <c r="D52" s="63"/>
      <c r="E52" s="63"/>
    </row>
    <row r="53" spans="1:5" ht="13.5" customHeight="1">
      <c r="A53" s="5" t="s">
        <v>25</v>
      </c>
      <c r="B53" s="6" t="s">
        <v>8</v>
      </c>
      <c r="C53" s="10">
        <v>34894</v>
      </c>
      <c r="D53" s="10">
        <v>37000.400000000001</v>
      </c>
      <c r="E53" s="8">
        <f>D53/C53%</f>
        <v>106.03656789132803</v>
      </c>
    </row>
    <row r="54" spans="1:5" ht="13.5" customHeight="1">
      <c r="A54" s="5" t="s">
        <v>26</v>
      </c>
      <c r="B54" s="6" t="s">
        <v>5</v>
      </c>
      <c r="C54" s="10">
        <v>53769</v>
      </c>
      <c r="D54" s="34">
        <v>53510</v>
      </c>
      <c r="E54" s="8">
        <f>D54/C54%</f>
        <v>99.51830980676597</v>
      </c>
    </row>
    <row r="55" spans="1:5" ht="14.25" customHeight="1">
      <c r="A55" s="63" t="s">
        <v>30</v>
      </c>
      <c r="B55" s="63"/>
      <c r="C55" s="63"/>
      <c r="D55" s="63"/>
      <c r="E55" s="63"/>
    </row>
    <row r="56" spans="1:5" ht="17.25" customHeight="1">
      <c r="A56" s="5" t="s">
        <v>24</v>
      </c>
      <c r="B56" s="6" t="s">
        <v>17</v>
      </c>
      <c r="C56" s="17">
        <v>186.6</v>
      </c>
      <c r="D56" s="31">
        <v>184.7</v>
      </c>
      <c r="E56" s="18">
        <f>D56/C56%</f>
        <v>98.981779206859599</v>
      </c>
    </row>
    <row r="57" spans="1:5" ht="16.5" customHeight="1">
      <c r="A57" s="5" t="s">
        <v>18</v>
      </c>
      <c r="B57" s="6" t="s">
        <v>5</v>
      </c>
      <c r="C57" s="17" t="s">
        <v>84</v>
      </c>
      <c r="D57" s="25" t="s">
        <v>82</v>
      </c>
      <c r="E57" s="12" t="s">
        <v>86</v>
      </c>
    </row>
    <row r="58" spans="1:5">
      <c r="A58" s="5" t="s">
        <v>19</v>
      </c>
      <c r="B58" s="6" t="s">
        <v>5</v>
      </c>
      <c r="C58" s="32">
        <v>-1406</v>
      </c>
      <c r="D58" s="33">
        <v>-1507</v>
      </c>
      <c r="E58" s="18">
        <f>D58/C58%</f>
        <v>107.18349928876245</v>
      </c>
    </row>
    <row r="59" spans="1:5" ht="15.75" customHeight="1">
      <c r="A59" s="5" t="s">
        <v>20</v>
      </c>
      <c r="B59" s="6" t="s">
        <v>5</v>
      </c>
      <c r="C59" s="25" t="s">
        <v>73</v>
      </c>
      <c r="D59" s="25" t="s">
        <v>85</v>
      </c>
      <c r="E59" s="12" t="s">
        <v>87</v>
      </c>
    </row>
    <row r="60" spans="1:5">
      <c r="A60" s="5" t="s">
        <v>21</v>
      </c>
      <c r="B60" s="6" t="s">
        <v>5</v>
      </c>
      <c r="C60" s="17">
        <v>-697</v>
      </c>
      <c r="D60" s="25">
        <v>-449</v>
      </c>
      <c r="E60" s="18">
        <v>64.400000000000006</v>
      </c>
    </row>
    <row r="61" spans="1:5">
      <c r="A61" s="5" t="s">
        <v>70</v>
      </c>
      <c r="B61" s="6" t="s">
        <v>5</v>
      </c>
      <c r="C61" s="17">
        <v>-2103</v>
      </c>
      <c r="D61" s="25">
        <v>-1956</v>
      </c>
      <c r="E61" s="18">
        <v>93</v>
      </c>
    </row>
    <row r="62" spans="1:5">
      <c r="A62" s="48"/>
      <c r="B62" s="49"/>
      <c r="C62" s="50"/>
      <c r="D62" s="51"/>
      <c r="E62" s="52"/>
    </row>
    <row r="63" spans="1:5">
      <c r="A63" s="64" t="s">
        <v>83</v>
      </c>
      <c r="B63" s="64"/>
      <c r="C63" s="64"/>
      <c r="D63" s="64"/>
      <c r="E63" s="64"/>
    </row>
    <row r="64" spans="1:5" ht="20.25" customHeight="1">
      <c r="A64" s="64"/>
      <c r="B64" s="64"/>
      <c r="C64" s="64"/>
      <c r="D64" s="64"/>
      <c r="E64" s="64"/>
    </row>
    <row r="65" spans="1:5" ht="3" hidden="1" customHeight="1">
      <c r="A65" s="64"/>
      <c r="B65" s="64"/>
      <c r="C65" s="64"/>
      <c r="D65" s="64"/>
      <c r="E65" s="64"/>
    </row>
    <row r="66" spans="1:5" ht="16.5" customHeight="1">
      <c r="A66" s="15"/>
      <c r="B66" s="15"/>
      <c r="C66" s="15"/>
      <c r="D66" s="15"/>
      <c r="E66" s="15"/>
    </row>
    <row r="67" spans="1:5">
      <c r="A67" s="65" t="s">
        <v>31</v>
      </c>
      <c r="B67" s="65"/>
      <c r="C67" s="65"/>
      <c r="D67" s="65"/>
      <c r="E67" s="65"/>
    </row>
  </sheetData>
  <mergeCells count="14">
    <mergeCell ref="A63:E65"/>
    <mergeCell ref="A67:E67"/>
    <mergeCell ref="A39:E39"/>
    <mergeCell ref="A45:E45"/>
    <mergeCell ref="A52:E52"/>
    <mergeCell ref="A55:E55"/>
    <mergeCell ref="A8:E8"/>
    <mergeCell ref="A34:E34"/>
    <mergeCell ref="A3:E4"/>
    <mergeCell ref="A5:A6"/>
    <mergeCell ref="B5:B6"/>
    <mergeCell ref="E5:E6"/>
    <mergeCell ref="A16:E16"/>
    <mergeCell ref="A28:E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baskakova</dc:creator>
  <cp:lastModifiedBy>baskakova</cp:lastModifiedBy>
  <cp:lastPrinted>2020-08-10T11:47:35Z</cp:lastPrinted>
  <dcterms:created xsi:type="dcterms:W3CDTF">2015-10-20T13:37:05Z</dcterms:created>
  <dcterms:modified xsi:type="dcterms:W3CDTF">2020-09-02T13:02:49Z</dcterms:modified>
</cp:coreProperties>
</file>