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20115" windowHeight="9525"/>
  </bookViews>
  <sheets>
    <sheet name="Приложение №11" sheetId="2" r:id="rId1"/>
  </sheets>
  <definedNames>
    <definedName name="_xlnm.Print_Titles" localSheetId="0">'Приложение №11'!$9:$10</definedName>
  </definedNames>
  <calcPr calcId="145621"/>
</workbook>
</file>

<file path=xl/calcChain.xml><?xml version="1.0" encoding="utf-8"?>
<calcChain xmlns="http://schemas.openxmlformats.org/spreadsheetml/2006/main">
  <c r="L34" i="2" l="1"/>
  <c r="M34" i="2" s="1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11" i="2"/>
</calcChain>
</file>

<file path=xl/sharedStrings.xml><?xml version="1.0" encoding="utf-8"?>
<sst xmlns="http://schemas.openxmlformats.org/spreadsheetml/2006/main" count="133" uniqueCount="99">
  <si>
    <t>ИТОГО</t>
  </si>
  <si>
    <t/>
  </si>
  <si>
    <t>5060074770</t>
  </si>
  <si>
    <t>Ведомственная целевая программа департамента жилищно-коммунального хозяйства, транспорта и связи Администрации городского округа город Рыбинск</t>
  </si>
  <si>
    <t>506</t>
  </si>
  <si>
    <t>22</t>
  </si>
  <si>
    <t>Ведомственная целевая программа "Создание условий для эффективного использования муниципального имущества"</t>
  </si>
  <si>
    <t>5050060810</t>
  </si>
  <si>
    <t>505</t>
  </si>
  <si>
    <t>21</t>
  </si>
  <si>
    <t>Ведомственная целевая программа "Защита населения и территории городского округа город Рыбинск от чрезвычайных ситуаций, обеспечение  безопасности  на водных объектах"</t>
  </si>
  <si>
    <t>5040071450</t>
  </si>
  <si>
    <t>504</t>
  </si>
  <si>
    <t>20</t>
  </si>
  <si>
    <t>Ведомственная целевая программа «Обеспечение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Рыбинск»</t>
  </si>
  <si>
    <t>5030060720</t>
  </si>
  <si>
    <t>503</t>
  </si>
  <si>
    <t>19</t>
  </si>
  <si>
    <t>Ведомственная целевая программа "Управление муниципальным долгом"</t>
  </si>
  <si>
    <t>5020060710</t>
  </si>
  <si>
    <t>502</t>
  </si>
  <si>
    <t>18</t>
  </si>
  <si>
    <t>Ведомственная целевая программа "Социальная поддержка населения городского округа город Рыбинск"</t>
  </si>
  <si>
    <t>50100R0840</t>
  </si>
  <si>
    <t>501</t>
  </si>
  <si>
    <t>17</t>
  </si>
  <si>
    <t>Муниципальная программа "Энергоэффективность в городском округе город Рыбинск"</t>
  </si>
  <si>
    <t>3010060700</t>
  </si>
  <si>
    <t>30</t>
  </si>
  <si>
    <t>16</t>
  </si>
  <si>
    <t>Муниципальная программа "Реализация молодежной политики в городском округе город Рыбинск"</t>
  </si>
  <si>
    <t>2540060090</t>
  </si>
  <si>
    <t>25</t>
  </si>
  <si>
    <t>15</t>
  </si>
  <si>
    <t>Муниципальная  программа  «Развитие дорожного хозяйства   городского округа город Рыбинск»</t>
  </si>
  <si>
    <t>2430060690</t>
  </si>
  <si>
    <t>24</t>
  </si>
  <si>
    <t>14</t>
  </si>
  <si>
    <t>Ведомственная программа « Повышение эффективности деятельности органов местного самоуправления»</t>
  </si>
  <si>
    <t>2130060640</t>
  </si>
  <si>
    <t>13</t>
  </si>
  <si>
    <t>Муниципальная программа «Благоустройство дворовых  
(придомовых) территорий городского округа город Рыбинск»</t>
  </si>
  <si>
    <t>1630074420</t>
  </si>
  <si>
    <t>12</t>
  </si>
  <si>
    <t>Муниципальная программа «Содействие развитию малого и среднего предпринимательства в городе Рыбинске на 2016-2018 годы»</t>
  </si>
  <si>
    <t>1510060550</t>
  </si>
  <si>
    <t>11</t>
  </si>
  <si>
    <t>Муниципальная программа «Газификация индивидуального жилищного фонда городского округа город Рыбинск»</t>
  </si>
  <si>
    <t>1410072010</t>
  </si>
  <si>
    <t>10</t>
  </si>
  <si>
    <t>Муниципальная программа "Развитие физической культуры и спорта в городском округе город Рыбинск "</t>
  </si>
  <si>
    <t>1330060440</t>
  </si>
  <si>
    <t>9</t>
  </si>
  <si>
    <t>Муниципальная программа "Развитие водохозяйственного комплекса городского округа город Рыбинск"</t>
  </si>
  <si>
    <t>1220060370</t>
  </si>
  <si>
    <t>8</t>
  </si>
  <si>
    <t>Муниципальная программа "Развитие культуры в городском округе город Рыбинск "</t>
  </si>
  <si>
    <t>11300R1100</t>
  </si>
  <si>
    <t>7</t>
  </si>
  <si>
    <t>Муниципальная программа "Развитие туристской привлекательности городского округа город Рыбинск"</t>
  </si>
  <si>
    <t>10100R1100</t>
  </si>
  <si>
    <t>6</t>
  </si>
  <si>
    <t>Муниципальная программа "Обеспечение общественного порядка и противодействие преступности на территории городского округа город Рыбинск"</t>
  </si>
  <si>
    <t>0810060280</t>
  </si>
  <si>
    <t>08</t>
  </si>
  <si>
    <t>5</t>
  </si>
  <si>
    <t>Муниципальная программа "Гражданское общество и открытая власть"</t>
  </si>
  <si>
    <t>0720060910</t>
  </si>
  <si>
    <t>07</t>
  </si>
  <si>
    <t>4</t>
  </si>
  <si>
    <t>Муниципальная программа «Развитие градостроительной документации  городского округа город Рыбинск»</t>
  </si>
  <si>
    <t>0610060820</t>
  </si>
  <si>
    <t>06</t>
  </si>
  <si>
    <t>3</t>
  </si>
  <si>
    <t>Муниципальная программа "Обеспечение  доступным и комфортным жильем населения городского округа город Рыбинск"</t>
  </si>
  <si>
    <t>05500S9602</t>
  </si>
  <si>
    <t>05</t>
  </si>
  <si>
    <t>2</t>
  </si>
  <si>
    <t>Муниципальная программа "Развитие муниципальной системы образования в городском округе город Рыбинск"</t>
  </si>
  <si>
    <t>0230060080</t>
  </si>
  <si>
    <t>02</t>
  </si>
  <si>
    <t>1</t>
  </si>
  <si>
    <t>городского бюджета</t>
  </si>
  <si>
    <t>других бюджетов бюджетной системы</t>
  </si>
  <si>
    <t>Всего</t>
  </si>
  <si>
    <t>в том числе за счёт средств</t>
  </si>
  <si>
    <t>Всего на 2016 год</t>
  </si>
  <si>
    <t>2016 год</t>
  </si>
  <si>
    <t>Наименование программ</t>
  </si>
  <si>
    <t>Номер программы</t>
  </si>
  <si>
    <t>п/н</t>
  </si>
  <si>
    <t>(в рублях)</t>
  </si>
  <si>
    <t>Исполнение муниципальных, ведомственных программ городского округа город Рыбинск за 2016 год</t>
  </si>
  <si>
    <t>Исполнено за год</t>
  </si>
  <si>
    <t>% исполнения</t>
  </si>
  <si>
    <t xml:space="preserve">          к решению Муниципального Совета</t>
  </si>
  <si>
    <t xml:space="preserve">          городского округа город Рыбинск</t>
  </si>
  <si>
    <t xml:space="preserve">          от                           №  </t>
  </si>
  <si>
    <t xml:space="preserve">          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</si>
</sst>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000\.00\.00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12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2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4" fillId="0" borderId="4" xfId="1" applyNumberFormat="1" applyFont="1" applyFill="1" applyBorder="1" applyAlignment="1" applyProtection="1">
      <protection hidden="1"/>
    </xf>
    <xf numFmtId="164" fontId="5" fillId="0" borderId="5" xfId="1" applyNumberFormat="1" applyFont="1" applyFill="1" applyBorder="1" applyAlignment="1" applyProtection="1">
      <alignment horizontal="right"/>
      <protection hidden="1"/>
    </xf>
    <xf numFmtId="164" fontId="5" fillId="0" borderId="6" xfId="1" applyNumberFormat="1" applyFont="1" applyFill="1" applyBorder="1" applyAlignment="1" applyProtection="1">
      <alignment horizontal="right"/>
      <protection hidden="1"/>
    </xf>
    <xf numFmtId="0" fontId="1" fillId="0" borderId="7" xfId="1" applyNumberFormat="1" applyFont="1" applyFill="1" applyBorder="1" applyAlignment="1" applyProtection="1">
      <protection hidden="1"/>
    </xf>
    <xf numFmtId="164" fontId="5" fillId="0" borderId="8" xfId="1" applyNumberFormat="1" applyFont="1" applyFill="1" applyBorder="1" applyAlignment="1" applyProtection="1">
      <alignment horizontal="right"/>
      <protection hidden="1"/>
    </xf>
    <xf numFmtId="0" fontId="5" fillId="0" borderId="7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alignment horizontal="center"/>
      <protection hidden="1"/>
    </xf>
    <xf numFmtId="165" fontId="4" fillId="0" borderId="8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Protection="1">
      <protection hidden="1"/>
    </xf>
    <xf numFmtId="164" fontId="5" fillId="0" borderId="2" xfId="1" applyNumberFormat="1" applyFont="1" applyFill="1" applyBorder="1" applyAlignment="1" applyProtection="1">
      <alignment horizontal="right"/>
      <protection hidden="1"/>
    </xf>
    <xf numFmtId="164" fontId="5" fillId="0" borderId="4" xfId="1" applyNumberFormat="1" applyFont="1" applyFill="1" applyBorder="1" applyAlignment="1" applyProtection="1">
      <alignment horizontal="right"/>
      <protection hidden="1"/>
    </xf>
    <xf numFmtId="164" fontId="5" fillId="0" borderId="3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horizontal="center" wrapText="1"/>
      <protection hidden="1"/>
    </xf>
    <xf numFmtId="0" fontId="5" fillId="0" borderId="4" xfId="1" applyNumberFormat="1" applyFont="1" applyFill="1" applyBorder="1" applyAlignment="1" applyProtection="1">
      <alignment horizontal="center" wrapText="1"/>
      <protection hidden="1"/>
    </xf>
    <xf numFmtId="0" fontId="5" fillId="0" borderId="4" xfId="1" applyNumberFormat="1" applyFont="1" applyFill="1" applyBorder="1" applyAlignment="1" applyProtection="1">
      <alignment horizontal="center"/>
      <protection hidden="1"/>
    </xf>
    <xf numFmtId="164" fontId="5" fillId="0" borderId="9" xfId="1" applyNumberFormat="1" applyFont="1" applyFill="1" applyBorder="1" applyAlignment="1" applyProtection="1">
      <alignment horizontal="right"/>
      <protection hidden="1"/>
    </xf>
    <xf numFmtId="164" fontId="5" fillId="0" borderId="10" xfId="1" applyNumberFormat="1" applyFont="1" applyFill="1" applyBorder="1" applyAlignment="1" applyProtection="1">
      <alignment horizontal="right"/>
      <protection hidden="1"/>
    </xf>
    <xf numFmtId="0" fontId="5" fillId="0" borderId="9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wrapText="1"/>
      <protection hidden="1"/>
    </xf>
    <xf numFmtId="0" fontId="5" fillId="0" borderId="10" xfId="1" applyNumberFormat="1" applyFont="1" applyFill="1" applyBorder="1" applyAlignment="1" applyProtection="1">
      <alignment horizont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5" fillId="0" borderId="0" xfId="1" applyNumberFormat="1" applyFont="1" applyFill="1" applyProtection="1">
      <protection hidden="1"/>
    </xf>
    <xf numFmtId="0" fontId="4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4" fontId="6" fillId="0" borderId="2" xfId="1" applyNumberFormat="1" applyFont="1" applyBorder="1"/>
    <xf numFmtId="4" fontId="9" fillId="0" borderId="2" xfId="1" applyNumberFormat="1" applyFont="1" applyBorder="1"/>
    <xf numFmtId="166" fontId="6" fillId="0" borderId="2" xfId="1" applyNumberFormat="1" applyFont="1" applyBorder="1"/>
    <xf numFmtId="166" fontId="9" fillId="0" borderId="2" xfId="1" applyNumberFormat="1" applyFont="1" applyBorder="1"/>
    <xf numFmtId="0" fontId="6" fillId="0" borderId="0" xfId="1" applyNumberFormat="1" applyFont="1" applyFill="1" applyAlignment="1" applyProtection="1">
      <alignment horizontal="left" vertical="top"/>
      <protection hidden="1"/>
    </xf>
    <xf numFmtId="0" fontId="0" fillId="0" borderId="0" xfId="0" applyAlignment="1">
      <alignment horizontal="left"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0" fillId="0" borderId="0" xfId="0" applyAlignment="1"/>
    <xf numFmtId="0" fontId="7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topLeftCell="C1" workbookViewId="0">
      <selection activeCell="F3" sqref="F3"/>
    </sheetView>
  </sheetViews>
  <sheetFormatPr defaultColWidth="9.140625" defaultRowHeight="12.75" x14ac:dyDescent="0.2"/>
  <cols>
    <col min="1" max="2" width="0" style="1" hidden="1" customWidth="1"/>
    <col min="3" max="3" width="5.28515625" style="1" customWidth="1"/>
    <col min="4" max="4" width="9.140625" style="1" customWidth="1"/>
    <col min="5" max="5" width="0" style="1" hidden="1" customWidth="1"/>
    <col min="6" max="6" width="57.140625" style="1" customWidth="1"/>
    <col min="7" max="7" width="0" style="1" hidden="1" customWidth="1"/>
    <col min="8" max="8" width="18.85546875" style="1" customWidth="1"/>
    <col min="9" max="10" width="18.85546875" style="1" hidden="1" customWidth="1"/>
    <col min="11" max="11" width="0" style="1" hidden="1" customWidth="1"/>
    <col min="12" max="12" width="18.7109375" style="1" customWidth="1"/>
    <col min="13" max="16384" width="9.140625" style="1"/>
  </cols>
  <sheetData>
    <row r="1" spans="1:13" ht="16.5" customHeight="1" x14ac:dyDescent="0.2">
      <c r="A1" s="41"/>
      <c r="B1" s="41"/>
      <c r="C1" s="41"/>
      <c r="D1" s="41"/>
      <c r="E1" s="41"/>
      <c r="F1" s="41"/>
      <c r="G1" s="41"/>
      <c r="H1" s="48" t="s">
        <v>98</v>
      </c>
      <c r="I1" s="49"/>
      <c r="J1" s="49"/>
      <c r="K1" s="49"/>
      <c r="L1" s="49"/>
      <c r="M1" s="49"/>
    </row>
    <row r="2" spans="1:13" ht="15" customHeight="1" x14ac:dyDescent="0.25">
      <c r="A2" s="41"/>
      <c r="B2" s="43"/>
      <c r="C2" s="40"/>
      <c r="D2" s="40"/>
      <c r="E2" s="41"/>
      <c r="F2" s="40"/>
      <c r="G2" s="2"/>
      <c r="H2" s="48" t="s">
        <v>95</v>
      </c>
      <c r="I2" s="49"/>
      <c r="J2" s="49"/>
      <c r="K2" s="49"/>
      <c r="L2" s="49"/>
      <c r="M2" s="49"/>
    </row>
    <row r="3" spans="1:13" ht="15" customHeight="1" x14ac:dyDescent="0.25">
      <c r="A3" s="41"/>
      <c r="B3" s="43"/>
      <c r="C3" s="40"/>
      <c r="D3" s="40"/>
      <c r="E3" s="41"/>
      <c r="F3" s="40"/>
      <c r="G3" s="2"/>
      <c r="H3" s="48" t="s">
        <v>96</v>
      </c>
      <c r="I3" s="49"/>
      <c r="J3" s="49"/>
      <c r="K3" s="49"/>
      <c r="L3" s="49"/>
      <c r="M3" s="49"/>
    </row>
    <row r="4" spans="1:13" ht="15" customHeight="1" x14ac:dyDescent="0.25">
      <c r="A4" s="41"/>
      <c r="B4" s="43"/>
      <c r="C4" s="40"/>
      <c r="D4" s="40"/>
      <c r="E4" s="41"/>
      <c r="F4" s="40"/>
      <c r="G4" s="2"/>
      <c r="H4" s="48" t="s">
        <v>97</v>
      </c>
      <c r="I4" s="49"/>
      <c r="J4" s="49"/>
      <c r="K4" s="49"/>
      <c r="L4" s="49"/>
      <c r="M4" s="49"/>
    </row>
    <row r="5" spans="1:13" ht="15" customHeight="1" x14ac:dyDescent="0.25">
      <c r="A5" s="41"/>
      <c r="B5" s="43"/>
      <c r="C5" s="40"/>
      <c r="D5" s="40"/>
      <c r="E5" s="41"/>
      <c r="F5" s="40"/>
      <c r="G5" s="2"/>
      <c r="H5" s="2"/>
      <c r="I5" s="43"/>
      <c r="J5" s="2"/>
      <c r="K5" s="2"/>
    </row>
    <row r="6" spans="1:13" ht="44.25" customHeight="1" x14ac:dyDescent="0.25">
      <c r="A6" s="41"/>
      <c r="B6" s="42"/>
      <c r="C6" s="58" t="s">
        <v>92</v>
      </c>
      <c r="D6" s="58"/>
      <c r="E6" s="58"/>
      <c r="F6" s="58"/>
      <c r="G6" s="58"/>
      <c r="H6" s="58"/>
      <c r="I6" s="58"/>
      <c r="J6" s="58"/>
      <c r="K6" s="57"/>
      <c r="L6" s="57"/>
      <c r="M6" s="57"/>
    </row>
    <row r="7" spans="1:13" ht="13.5" customHeight="1" x14ac:dyDescent="0.25">
      <c r="A7" s="41"/>
      <c r="B7" s="40"/>
      <c r="C7" s="40"/>
      <c r="D7" s="40"/>
      <c r="E7" s="41"/>
      <c r="F7" s="40"/>
      <c r="G7" s="40"/>
      <c r="H7" s="2"/>
      <c r="I7" s="40"/>
      <c r="J7" s="40"/>
      <c r="K7" s="2"/>
    </row>
    <row r="8" spans="1:13" ht="16.5" customHeight="1" x14ac:dyDescent="0.25">
      <c r="A8" s="41"/>
      <c r="B8" s="40"/>
      <c r="C8" s="40"/>
      <c r="D8" s="40"/>
      <c r="E8" s="41"/>
      <c r="F8" s="40"/>
      <c r="G8" s="40"/>
      <c r="H8" s="2"/>
      <c r="I8" s="40"/>
      <c r="J8" s="56" t="s">
        <v>91</v>
      </c>
      <c r="K8" s="57"/>
      <c r="L8" s="57"/>
      <c r="M8" s="57"/>
    </row>
    <row r="9" spans="1:13" ht="27.75" customHeight="1" x14ac:dyDescent="0.2">
      <c r="A9" s="37"/>
      <c r="B9" s="50" t="s">
        <v>89</v>
      </c>
      <c r="C9" s="52" t="s">
        <v>90</v>
      </c>
      <c r="D9" s="52" t="s">
        <v>89</v>
      </c>
      <c r="E9" s="39"/>
      <c r="F9" s="52" t="s">
        <v>88</v>
      </c>
      <c r="G9" s="38" t="s">
        <v>87</v>
      </c>
      <c r="H9" s="52" t="s">
        <v>86</v>
      </c>
      <c r="I9" s="55" t="s">
        <v>85</v>
      </c>
      <c r="J9" s="52"/>
      <c r="K9" s="2"/>
      <c r="L9" s="53" t="s">
        <v>93</v>
      </c>
      <c r="M9" s="53" t="s">
        <v>94</v>
      </c>
    </row>
    <row r="10" spans="1:13" ht="54" customHeight="1" x14ac:dyDescent="0.2">
      <c r="A10" s="37"/>
      <c r="B10" s="51"/>
      <c r="C10" s="52"/>
      <c r="D10" s="52"/>
      <c r="E10" s="36"/>
      <c r="F10" s="52"/>
      <c r="G10" s="35" t="s">
        <v>84</v>
      </c>
      <c r="H10" s="52"/>
      <c r="I10" s="34" t="s">
        <v>83</v>
      </c>
      <c r="J10" s="33" t="s">
        <v>82</v>
      </c>
      <c r="K10" s="2"/>
      <c r="L10" s="54"/>
      <c r="M10" s="54"/>
    </row>
    <row r="11" spans="1:13" ht="47.25" x14ac:dyDescent="0.25">
      <c r="A11" s="10"/>
      <c r="B11" s="27" t="s">
        <v>80</v>
      </c>
      <c r="C11" s="32" t="s">
        <v>81</v>
      </c>
      <c r="D11" s="31" t="s">
        <v>80</v>
      </c>
      <c r="E11" s="24" t="s">
        <v>79</v>
      </c>
      <c r="F11" s="30" t="s">
        <v>78</v>
      </c>
      <c r="G11" s="22">
        <v>2448702572.7999997</v>
      </c>
      <c r="H11" s="29">
        <v>2448702572.7999997</v>
      </c>
      <c r="I11" s="29">
        <v>1682859333</v>
      </c>
      <c r="J11" s="28">
        <v>765843239.79999983</v>
      </c>
      <c r="K11" s="19"/>
      <c r="L11" s="44">
        <v>2242533301.3499999</v>
      </c>
      <c r="M11" s="46">
        <f>L11/H11*100</f>
        <v>91.580469031228532</v>
      </c>
    </row>
    <row r="12" spans="1:13" ht="47.25" x14ac:dyDescent="0.25">
      <c r="A12" s="10"/>
      <c r="B12" s="27" t="s">
        <v>76</v>
      </c>
      <c r="C12" s="32" t="s">
        <v>77</v>
      </c>
      <c r="D12" s="31" t="s">
        <v>76</v>
      </c>
      <c r="E12" s="24" t="s">
        <v>75</v>
      </c>
      <c r="F12" s="30" t="s">
        <v>74</v>
      </c>
      <c r="G12" s="22">
        <v>87535889.510000005</v>
      </c>
      <c r="H12" s="29">
        <v>87535889.510000005</v>
      </c>
      <c r="I12" s="29">
        <v>48045774.869999997</v>
      </c>
      <c r="J12" s="28">
        <v>39490114.640000001</v>
      </c>
      <c r="K12" s="19"/>
      <c r="L12" s="44">
        <v>71934099.180000007</v>
      </c>
      <c r="M12" s="46">
        <f t="shared" ref="M12:M34" si="0">L12/H12*100</f>
        <v>82.17669299148703</v>
      </c>
    </row>
    <row r="13" spans="1:13" ht="47.25" x14ac:dyDescent="0.25">
      <c r="A13" s="10"/>
      <c r="B13" s="27" t="s">
        <v>72</v>
      </c>
      <c r="C13" s="32" t="s">
        <v>73</v>
      </c>
      <c r="D13" s="31" t="s">
        <v>72</v>
      </c>
      <c r="E13" s="24" t="s">
        <v>71</v>
      </c>
      <c r="F13" s="30" t="s">
        <v>70</v>
      </c>
      <c r="G13" s="22">
        <v>1935000</v>
      </c>
      <c r="H13" s="29">
        <v>1935000</v>
      </c>
      <c r="I13" s="29">
        <v>0</v>
      </c>
      <c r="J13" s="28">
        <v>1935000</v>
      </c>
      <c r="K13" s="19"/>
      <c r="L13" s="44">
        <v>1898900</v>
      </c>
      <c r="M13" s="46">
        <f t="shared" si="0"/>
        <v>98.134366925064597</v>
      </c>
    </row>
    <row r="14" spans="1:13" ht="31.5" x14ac:dyDescent="0.25">
      <c r="A14" s="10"/>
      <c r="B14" s="27" t="s">
        <v>68</v>
      </c>
      <c r="C14" s="32" t="s">
        <v>69</v>
      </c>
      <c r="D14" s="31" t="s">
        <v>68</v>
      </c>
      <c r="E14" s="24" t="s">
        <v>67</v>
      </c>
      <c r="F14" s="30" t="s">
        <v>66</v>
      </c>
      <c r="G14" s="22">
        <v>10630652.609999999</v>
      </c>
      <c r="H14" s="29">
        <v>10630652.609999999</v>
      </c>
      <c r="I14" s="29">
        <v>383154</v>
      </c>
      <c r="J14" s="28">
        <v>10247498.609999999</v>
      </c>
      <c r="K14" s="19"/>
      <c r="L14" s="44">
        <v>8919693.0700000003</v>
      </c>
      <c r="M14" s="46">
        <f t="shared" si="0"/>
        <v>83.905413874680278</v>
      </c>
    </row>
    <row r="15" spans="1:13" ht="63" x14ac:dyDescent="0.25">
      <c r="A15" s="10"/>
      <c r="B15" s="27" t="s">
        <v>64</v>
      </c>
      <c r="C15" s="32" t="s">
        <v>65</v>
      </c>
      <c r="D15" s="31" t="s">
        <v>64</v>
      </c>
      <c r="E15" s="24" t="s">
        <v>63</v>
      </c>
      <c r="F15" s="30" t="s">
        <v>62</v>
      </c>
      <c r="G15" s="22">
        <v>994286.77</v>
      </c>
      <c r="H15" s="29">
        <v>994286.77</v>
      </c>
      <c r="I15" s="29">
        <v>0</v>
      </c>
      <c r="J15" s="28">
        <v>994286.77</v>
      </c>
      <c r="K15" s="19"/>
      <c r="L15" s="44">
        <v>682386.77</v>
      </c>
      <c r="M15" s="46">
        <f t="shared" si="0"/>
        <v>68.630780433697211</v>
      </c>
    </row>
    <row r="16" spans="1:13" ht="31.5" x14ac:dyDescent="0.25">
      <c r="A16" s="10"/>
      <c r="B16" s="27" t="s">
        <v>49</v>
      </c>
      <c r="C16" s="32" t="s">
        <v>61</v>
      </c>
      <c r="D16" s="31" t="s">
        <v>49</v>
      </c>
      <c r="E16" s="24" t="s">
        <v>60</v>
      </c>
      <c r="F16" s="30" t="s">
        <v>59</v>
      </c>
      <c r="G16" s="22">
        <v>19682600</v>
      </c>
      <c r="H16" s="29">
        <v>19682600</v>
      </c>
      <c r="I16" s="29">
        <v>19387361</v>
      </c>
      <c r="J16" s="28">
        <v>295239</v>
      </c>
      <c r="K16" s="19"/>
      <c r="L16" s="44">
        <v>17802291.920000002</v>
      </c>
      <c r="M16" s="46">
        <f t="shared" si="0"/>
        <v>90.44685112739171</v>
      </c>
    </row>
    <row r="17" spans="1:13" ht="31.5" x14ac:dyDescent="0.25">
      <c r="A17" s="10"/>
      <c r="B17" s="27" t="s">
        <v>46</v>
      </c>
      <c r="C17" s="32" t="s">
        <v>58</v>
      </c>
      <c r="D17" s="31" t="s">
        <v>46</v>
      </c>
      <c r="E17" s="24" t="s">
        <v>57</v>
      </c>
      <c r="F17" s="30" t="s">
        <v>56</v>
      </c>
      <c r="G17" s="22">
        <v>242126303.70000002</v>
      </c>
      <c r="H17" s="29">
        <v>242126303.70000002</v>
      </c>
      <c r="I17" s="29">
        <v>6050428</v>
      </c>
      <c r="J17" s="28">
        <v>236075875.70000002</v>
      </c>
      <c r="K17" s="19"/>
      <c r="L17" s="44">
        <v>227913317.84</v>
      </c>
      <c r="M17" s="46">
        <f t="shared" si="0"/>
        <v>94.129929031746087</v>
      </c>
    </row>
    <row r="18" spans="1:13" ht="47.25" x14ac:dyDescent="0.25">
      <c r="A18" s="10"/>
      <c r="B18" s="27" t="s">
        <v>43</v>
      </c>
      <c r="C18" s="32" t="s">
        <v>55</v>
      </c>
      <c r="D18" s="31" t="s">
        <v>43</v>
      </c>
      <c r="E18" s="24" t="s">
        <v>54</v>
      </c>
      <c r="F18" s="30" t="s">
        <v>53</v>
      </c>
      <c r="G18" s="22">
        <v>3555378.1</v>
      </c>
      <c r="H18" s="29">
        <v>3555378.1</v>
      </c>
      <c r="I18" s="29">
        <v>0</v>
      </c>
      <c r="J18" s="28">
        <v>3555378.1</v>
      </c>
      <c r="K18" s="19"/>
      <c r="L18" s="44">
        <v>3315542.39</v>
      </c>
      <c r="M18" s="46">
        <f t="shared" si="0"/>
        <v>93.254283981779608</v>
      </c>
    </row>
    <row r="19" spans="1:13" ht="31.5" x14ac:dyDescent="0.25">
      <c r="A19" s="10"/>
      <c r="B19" s="27" t="s">
        <v>40</v>
      </c>
      <c r="C19" s="32" t="s">
        <v>52</v>
      </c>
      <c r="D19" s="31" t="s">
        <v>40</v>
      </c>
      <c r="E19" s="24" t="s">
        <v>51</v>
      </c>
      <c r="F19" s="30" t="s">
        <v>50</v>
      </c>
      <c r="G19" s="22">
        <v>300554072.28000003</v>
      </c>
      <c r="H19" s="29">
        <v>300554072.28000003</v>
      </c>
      <c r="I19" s="29">
        <v>3451725</v>
      </c>
      <c r="J19" s="28">
        <v>297102347.28000003</v>
      </c>
      <c r="K19" s="19"/>
      <c r="L19" s="44">
        <v>279709903.33999997</v>
      </c>
      <c r="M19" s="46">
        <f t="shared" si="0"/>
        <v>93.064752448078167</v>
      </c>
    </row>
    <row r="20" spans="1:13" ht="47.25" x14ac:dyDescent="0.25">
      <c r="A20" s="10"/>
      <c r="B20" s="27" t="s">
        <v>37</v>
      </c>
      <c r="C20" s="32" t="s">
        <v>49</v>
      </c>
      <c r="D20" s="31" t="s">
        <v>37</v>
      </c>
      <c r="E20" s="24" t="s">
        <v>48</v>
      </c>
      <c r="F20" s="30" t="s">
        <v>47</v>
      </c>
      <c r="G20" s="22">
        <v>20792392.740000002</v>
      </c>
      <c r="H20" s="29">
        <v>20792392.740000002</v>
      </c>
      <c r="I20" s="29">
        <v>8971346</v>
      </c>
      <c r="J20" s="28">
        <v>11821046.74</v>
      </c>
      <c r="K20" s="19"/>
      <c r="L20" s="44">
        <v>16212510.800000001</v>
      </c>
      <c r="M20" s="46">
        <f t="shared" si="0"/>
        <v>77.973280914469683</v>
      </c>
    </row>
    <row r="21" spans="1:13" ht="47.25" x14ac:dyDescent="0.25">
      <c r="A21" s="10"/>
      <c r="B21" s="27" t="s">
        <v>33</v>
      </c>
      <c r="C21" s="32" t="s">
        <v>46</v>
      </c>
      <c r="D21" s="31" t="s">
        <v>33</v>
      </c>
      <c r="E21" s="24" t="s">
        <v>45</v>
      </c>
      <c r="F21" s="30" t="s">
        <v>44</v>
      </c>
      <c r="G21" s="22">
        <v>83592</v>
      </c>
      <c r="H21" s="29">
        <v>83592</v>
      </c>
      <c r="I21" s="29">
        <v>0</v>
      </c>
      <c r="J21" s="28">
        <v>83592</v>
      </c>
      <c r="K21" s="19"/>
      <c r="L21" s="44">
        <v>9592</v>
      </c>
      <c r="M21" s="46">
        <f t="shared" si="0"/>
        <v>11.474782275815867</v>
      </c>
    </row>
    <row r="22" spans="1:13" ht="63" x14ac:dyDescent="0.25">
      <c r="A22" s="10"/>
      <c r="B22" s="27" t="s">
        <v>29</v>
      </c>
      <c r="C22" s="32" t="s">
        <v>43</v>
      </c>
      <c r="D22" s="31" t="s">
        <v>29</v>
      </c>
      <c r="E22" s="24" t="s">
        <v>42</v>
      </c>
      <c r="F22" s="30" t="s">
        <v>41</v>
      </c>
      <c r="G22" s="22">
        <v>78777100</v>
      </c>
      <c r="H22" s="29">
        <v>78777100</v>
      </c>
      <c r="I22" s="29">
        <v>76021000</v>
      </c>
      <c r="J22" s="28">
        <v>2756100</v>
      </c>
      <c r="K22" s="19"/>
      <c r="L22" s="44">
        <v>15971450.720000001</v>
      </c>
      <c r="M22" s="46">
        <f t="shared" si="0"/>
        <v>20.274230353744933</v>
      </c>
    </row>
    <row r="23" spans="1:13" ht="47.25" x14ac:dyDescent="0.25">
      <c r="A23" s="10"/>
      <c r="B23" s="27" t="s">
        <v>9</v>
      </c>
      <c r="C23" s="32" t="s">
        <v>40</v>
      </c>
      <c r="D23" s="31" t="s">
        <v>9</v>
      </c>
      <c r="E23" s="24" t="s">
        <v>39</v>
      </c>
      <c r="F23" s="30" t="s">
        <v>38</v>
      </c>
      <c r="G23" s="22">
        <v>44012641.010000005</v>
      </c>
      <c r="H23" s="29">
        <v>44012641.010000005</v>
      </c>
      <c r="I23" s="29">
        <v>0</v>
      </c>
      <c r="J23" s="28">
        <v>44012641.010000005</v>
      </c>
      <c r="K23" s="19"/>
      <c r="L23" s="44">
        <v>37952150.740000002</v>
      </c>
      <c r="M23" s="46">
        <f t="shared" si="0"/>
        <v>86.230114505914301</v>
      </c>
    </row>
    <row r="24" spans="1:13" ht="31.5" x14ac:dyDescent="0.25">
      <c r="A24" s="10"/>
      <c r="B24" s="27" t="s">
        <v>36</v>
      </c>
      <c r="C24" s="32" t="s">
        <v>37</v>
      </c>
      <c r="D24" s="31" t="s">
        <v>36</v>
      </c>
      <c r="E24" s="24" t="s">
        <v>35</v>
      </c>
      <c r="F24" s="30" t="s">
        <v>34</v>
      </c>
      <c r="G24" s="22">
        <v>243160159.54999998</v>
      </c>
      <c r="H24" s="29">
        <v>243160159.54999998</v>
      </c>
      <c r="I24" s="29">
        <v>82372024</v>
      </c>
      <c r="J24" s="28">
        <v>160788135.54999998</v>
      </c>
      <c r="K24" s="19"/>
      <c r="L24" s="44">
        <v>198565572.06999999</v>
      </c>
      <c r="M24" s="46">
        <f t="shared" si="0"/>
        <v>81.660405404187856</v>
      </c>
    </row>
    <row r="25" spans="1:13" ht="31.5" x14ac:dyDescent="0.25">
      <c r="A25" s="10"/>
      <c r="B25" s="27" t="s">
        <v>32</v>
      </c>
      <c r="C25" s="32" t="s">
        <v>33</v>
      </c>
      <c r="D25" s="31" t="s">
        <v>32</v>
      </c>
      <c r="E25" s="24" t="s">
        <v>31</v>
      </c>
      <c r="F25" s="30" t="s">
        <v>30</v>
      </c>
      <c r="G25" s="22">
        <v>50942398.920000002</v>
      </c>
      <c r="H25" s="29">
        <v>50942398.920000002</v>
      </c>
      <c r="I25" s="29">
        <v>25371287</v>
      </c>
      <c r="J25" s="28">
        <v>25571111.920000002</v>
      </c>
      <c r="K25" s="19"/>
      <c r="L25" s="44">
        <v>48595938.310000002</v>
      </c>
      <c r="M25" s="46">
        <f t="shared" si="0"/>
        <v>95.39389455591818</v>
      </c>
    </row>
    <row r="26" spans="1:13" ht="31.5" x14ac:dyDescent="0.25">
      <c r="A26" s="10"/>
      <c r="B26" s="27" t="s">
        <v>28</v>
      </c>
      <c r="C26" s="32" t="s">
        <v>29</v>
      </c>
      <c r="D26" s="31" t="s">
        <v>28</v>
      </c>
      <c r="E26" s="24" t="s">
        <v>27</v>
      </c>
      <c r="F26" s="30" t="s">
        <v>26</v>
      </c>
      <c r="G26" s="22">
        <v>10511371.25</v>
      </c>
      <c r="H26" s="29">
        <v>10511371.25</v>
      </c>
      <c r="I26" s="29">
        <v>0</v>
      </c>
      <c r="J26" s="28">
        <v>10511371.25</v>
      </c>
      <c r="K26" s="19"/>
      <c r="L26" s="44">
        <v>6300000</v>
      </c>
      <c r="M26" s="46">
        <f t="shared" si="0"/>
        <v>59.935091722690316</v>
      </c>
    </row>
    <row r="27" spans="1:13" ht="47.25" x14ac:dyDescent="0.25">
      <c r="A27" s="10"/>
      <c r="B27" s="27" t="s">
        <v>24</v>
      </c>
      <c r="C27" s="32" t="s">
        <v>25</v>
      </c>
      <c r="D27" s="31" t="s">
        <v>24</v>
      </c>
      <c r="E27" s="24" t="s">
        <v>23</v>
      </c>
      <c r="F27" s="30" t="s">
        <v>22</v>
      </c>
      <c r="G27" s="22">
        <v>1093728871</v>
      </c>
      <c r="H27" s="29">
        <v>1093728871</v>
      </c>
      <c r="I27" s="29">
        <v>1063683647</v>
      </c>
      <c r="J27" s="28">
        <v>30045224</v>
      </c>
      <c r="K27" s="19"/>
      <c r="L27" s="44">
        <v>1099945296.1600001</v>
      </c>
      <c r="M27" s="46">
        <f t="shared" si="0"/>
        <v>100.56836985150774</v>
      </c>
    </row>
    <row r="28" spans="1:13" ht="31.5" x14ac:dyDescent="0.25">
      <c r="A28" s="10"/>
      <c r="B28" s="27" t="s">
        <v>20</v>
      </c>
      <c r="C28" s="32" t="s">
        <v>21</v>
      </c>
      <c r="D28" s="31" t="s">
        <v>20</v>
      </c>
      <c r="E28" s="24" t="s">
        <v>19</v>
      </c>
      <c r="F28" s="30" t="s">
        <v>18</v>
      </c>
      <c r="G28" s="22">
        <v>152342982.28999999</v>
      </c>
      <c r="H28" s="29">
        <v>152342982.28999999</v>
      </c>
      <c r="I28" s="29">
        <v>0</v>
      </c>
      <c r="J28" s="28">
        <v>152342982.28999999</v>
      </c>
      <c r="K28" s="19"/>
      <c r="L28" s="44">
        <v>152342934.91</v>
      </c>
      <c r="M28" s="46">
        <f t="shared" si="0"/>
        <v>99.999968899125321</v>
      </c>
    </row>
    <row r="29" spans="1:13" ht="63" x14ac:dyDescent="0.25">
      <c r="A29" s="10"/>
      <c r="B29" s="27" t="s">
        <v>16</v>
      </c>
      <c r="C29" s="32" t="s">
        <v>17</v>
      </c>
      <c r="D29" s="31" t="s">
        <v>16</v>
      </c>
      <c r="E29" s="24" t="s">
        <v>15</v>
      </c>
      <c r="F29" s="30" t="s">
        <v>14</v>
      </c>
      <c r="G29" s="22">
        <v>7199701.4900000002</v>
      </c>
      <c r="H29" s="29">
        <v>7199701.4900000002</v>
      </c>
      <c r="I29" s="29">
        <v>0</v>
      </c>
      <c r="J29" s="28">
        <v>7199701.4900000002</v>
      </c>
      <c r="K29" s="19"/>
      <c r="L29" s="44">
        <v>6079234.5800000001</v>
      </c>
      <c r="M29" s="46">
        <f t="shared" si="0"/>
        <v>84.437314358709614</v>
      </c>
    </row>
    <row r="30" spans="1:13" ht="63" x14ac:dyDescent="0.25">
      <c r="A30" s="10"/>
      <c r="B30" s="27" t="s">
        <v>12</v>
      </c>
      <c r="C30" s="32" t="s">
        <v>13</v>
      </c>
      <c r="D30" s="31" t="s">
        <v>12</v>
      </c>
      <c r="E30" s="24" t="s">
        <v>11</v>
      </c>
      <c r="F30" s="30" t="s">
        <v>10</v>
      </c>
      <c r="G30" s="22">
        <v>24182245.370000001</v>
      </c>
      <c r="H30" s="29">
        <v>24182245.370000001</v>
      </c>
      <c r="I30" s="29">
        <v>59000</v>
      </c>
      <c r="J30" s="28">
        <v>24123245.370000001</v>
      </c>
      <c r="K30" s="19"/>
      <c r="L30" s="44">
        <v>20966366.109999999</v>
      </c>
      <c r="M30" s="46">
        <f t="shared" si="0"/>
        <v>86.701486107698017</v>
      </c>
    </row>
    <row r="31" spans="1:13" ht="47.25" x14ac:dyDescent="0.25">
      <c r="A31" s="10"/>
      <c r="B31" s="27" t="s">
        <v>8</v>
      </c>
      <c r="C31" s="32" t="s">
        <v>9</v>
      </c>
      <c r="D31" s="31" t="s">
        <v>8</v>
      </c>
      <c r="E31" s="24" t="s">
        <v>7</v>
      </c>
      <c r="F31" s="30" t="s">
        <v>6</v>
      </c>
      <c r="G31" s="22">
        <v>11692776.93</v>
      </c>
      <c r="H31" s="29">
        <v>11692776.93</v>
      </c>
      <c r="I31" s="29">
        <v>0</v>
      </c>
      <c r="J31" s="28">
        <v>11692776.93</v>
      </c>
      <c r="K31" s="19"/>
      <c r="L31" s="44">
        <v>5084328.2699999996</v>
      </c>
      <c r="M31" s="46">
        <f t="shared" si="0"/>
        <v>43.482641466931668</v>
      </c>
    </row>
    <row r="32" spans="1:13" ht="63" x14ac:dyDescent="0.25">
      <c r="A32" s="10"/>
      <c r="B32" s="27" t="s">
        <v>4</v>
      </c>
      <c r="C32" s="26" t="s">
        <v>5</v>
      </c>
      <c r="D32" s="25" t="s">
        <v>4</v>
      </c>
      <c r="E32" s="24" t="s">
        <v>2</v>
      </c>
      <c r="F32" s="23" t="s">
        <v>3</v>
      </c>
      <c r="G32" s="22">
        <v>303064016.60000002</v>
      </c>
      <c r="H32" s="21">
        <v>303064016.60000002</v>
      </c>
      <c r="I32" s="21">
        <v>68557679</v>
      </c>
      <c r="J32" s="20">
        <v>234506337.59999999</v>
      </c>
      <c r="K32" s="19"/>
      <c r="L32" s="44">
        <v>157994923.88999999</v>
      </c>
      <c r="M32" s="46">
        <f t="shared" si="0"/>
        <v>52.132524891112389</v>
      </c>
    </row>
    <row r="33" spans="1:13" ht="409.6" hidden="1" customHeight="1" x14ac:dyDescent="0.25">
      <c r="A33" s="10"/>
      <c r="B33" s="18"/>
      <c r="C33" s="17" t="s">
        <v>1</v>
      </c>
      <c r="D33" s="17" t="s">
        <v>1</v>
      </c>
      <c r="E33" s="16" t="s">
        <v>2</v>
      </c>
      <c r="F33" s="15" t="s">
        <v>1</v>
      </c>
      <c r="G33" s="14">
        <v>5156207004.9199991</v>
      </c>
      <c r="H33" s="13">
        <v>5156207004.9199991</v>
      </c>
      <c r="I33" s="12">
        <v>3085213758.8699999</v>
      </c>
      <c r="J33" s="11">
        <v>2070993246.05</v>
      </c>
      <c r="K33" s="2"/>
      <c r="L33" s="44"/>
      <c r="M33" s="46">
        <f t="shared" si="0"/>
        <v>0</v>
      </c>
    </row>
    <row r="34" spans="1:13" ht="16.5" customHeight="1" x14ac:dyDescent="0.25">
      <c r="A34" s="10"/>
      <c r="B34" s="9"/>
      <c r="C34" s="8"/>
      <c r="D34" s="6"/>
      <c r="E34" s="7"/>
      <c r="F34" s="6" t="s">
        <v>0</v>
      </c>
      <c r="G34" s="5">
        <v>5156207004.9199991</v>
      </c>
      <c r="H34" s="4">
        <v>5156207004.9199991</v>
      </c>
      <c r="I34" s="3">
        <v>3085213758.8699999</v>
      </c>
      <c r="J34" s="3">
        <v>2070993246.05</v>
      </c>
      <c r="K34" s="2"/>
      <c r="L34" s="45">
        <f>SUM(L11:L32)</f>
        <v>4620729734.4200001</v>
      </c>
      <c r="M34" s="47">
        <f t="shared" si="0"/>
        <v>89.614899673557474</v>
      </c>
    </row>
  </sheetData>
  <mergeCells count="14">
    <mergeCell ref="H1:M1"/>
    <mergeCell ref="H4:M4"/>
    <mergeCell ref="B9:B10"/>
    <mergeCell ref="F9:F10"/>
    <mergeCell ref="D9:D10"/>
    <mergeCell ref="L9:L10"/>
    <mergeCell ref="M9:M10"/>
    <mergeCell ref="I9:J9"/>
    <mergeCell ref="H9:H10"/>
    <mergeCell ref="C9:C10"/>
    <mergeCell ref="H2:M2"/>
    <mergeCell ref="H3:M3"/>
    <mergeCell ref="J8:M8"/>
    <mergeCell ref="C6:M6"/>
  </mergeCells>
  <phoneticPr fontId="0" type="noConversion"/>
  <pageMargins left="0.74803149606299213" right="0.35433070866141736" top="0.59055118110236227" bottom="0.59055118110236227" header="0.51181102362204722" footer="0.51181102362204722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П. Орлова</dc:creator>
  <cp:lastModifiedBy>Надежда Н. Петухова</cp:lastModifiedBy>
  <cp:lastPrinted>2017-01-20T08:38:45Z</cp:lastPrinted>
  <dcterms:created xsi:type="dcterms:W3CDTF">2016-12-29T08:34:39Z</dcterms:created>
  <dcterms:modified xsi:type="dcterms:W3CDTF">2017-03-01T10:41:58Z</dcterms:modified>
</cp:coreProperties>
</file>