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2" i="1" l="1"/>
  <c r="F13" i="1" l="1"/>
  <c r="G16" i="1" l="1"/>
  <c r="G11" i="1"/>
  <c r="G13" i="1"/>
  <c r="G15" i="1"/>
  <c r="E17" i="1"/>
  <c r="F17" i="1"/>
  <c r="D17" i="1"/>
  <c r="G17" i="1" l="1"/>
</calcChain>
</file>

<file path=xl/sharedStrings.xml><?xml version="1.0" encoding="utf-8"?>
<sst xmlns="http://schemas.openxmlformats.org/spreadsheetml/2006/main" count="22" uniqueCount="22">
  <si>
    <t>Отчет о состоянии муниципального долга</t>
  </si>
  <si>
    <t>№ п/п</t>
  </si>
  <si>
    <t>Долговые обязательства</t>
  </si>
  <si>
    <t>по кредитам, полученным от других бюджетов бюджетной системы</t>
  </si>
  <si>
    <t>по кредитам, полученным от кредитных организаций</t>
  </si>
  <si>
    <t>по муниципальным гарантиям, всего:</t>
  </si>
  <si>
    <t>в том числе:</t>
  </si>
  <si>
    <t>МУП "Теплоэнерго"</t>
  </si>
  <si>
    <t>МУП  "Водоканал"</t>
  </si>
  <si>
    <t>3.1</t>
  </si>
  <si>
    <t>3.2</t>
  </si>
  <si>
    <t>городского округа город Рыбинск</t>
  </si>
  <si>
    <t>(в рублях)</t>
  </si>
  <si>
    <t xml:space="preserve">ИТОГО </t>
  </si>
  <si>
    <t>Остаток долга на 01.01.2016</t>
  </si>
  <si>
    <t>к решению Муниципального Совета</t>
  </si>
  <si>
    <t>от                       №</t>
  </si>
  <si>
    <t>городского округа город Рыбинск за  2016 год</t>
  </si>
  <si>
    <t>Привлечено за  2016 год</t>
  </si>
  <si>
    <t xml:space="preserve">  Погашено  за 2016 год</t>
  </si>
  <si>
    <t>Остаток долга на 01.01.2017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</si>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</sst>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</font>
    <font>
      <b/>
      <sz val="13"/>
      <color indexed="8"/>
      <name val="Times New Roman"/>
      <family val="1"/>
      <charset val="204"/>
    </font>
    <font>
      <b/>
      <sz val="13"/>
      <color indexed="8"/>
      <name val="Calibri"/>
      <family val="2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/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164" fontId="3" fillId="0" borderId="1" xfId="0" applyNumberFormat="1" applyFont="1" applyFill="1" applyBorder="1"/>
    <xf numFmtId="0" fontId="5" fillId="0" borderId="1" xfId="0" applyFont="1" applyBorder="1" applyAlignment="1">
      <alignment horizontal="center" wrapText="1" shrinkToFit="1"/>
    </xf>
    <xf numFmtId="0" fontId="4" fillId="0" borderId="0" xfId="0" applyFont="1" applyAlignment="1"/>
    <xf numFmtId="0" fontId="0" fillId="0" borderId="0" xfId="0" applyAlignme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 shrinkToFit="1"/>
    </xf>
    <xf numFmtId="0" fontId="10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0"/>
  <sheetViews>
    <sheetView tabSelected="1" workbookViewId="0">
      <selection activeCell="D10" sqref="D10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5.7109375" customWidth="1"/>
    <col min="5" max="5" width="16.140625" customWidth="1"/>
    <col min="6" max="6" width="15.5703125" customWidth="1"/>
    <col min="7" max="7" width="18.7109375" customWidth="1"/>
  </cols>
  <sheetData>
    <row r="1" spans="2:14" ht="15.75" x14ac:dyDescent="0.25">
      <c r="E1" s="1"/>
      <c r="F1" s="2" t="s">
        <v>21</v>
      </c>
      <c r="H1" s="1"/>
      <c r="I1" s="22"/>
      <c r="J1" s="22"/>
      <c r="K1" s="22"/>
      <c r="L1" s="22"/>
    </row>
    <row r="2" spans="2:14" ht="15.75" x14ac:dyDescent="0.25">
      <c r="E2" s="1"/>
      <c r="F2" s="2" t="s">
        <v>15</v>
      </c>
      <c r="G2" s="1"/>
      <c r="I2" s="23"/>
      <c r="J2" s="24"/>
      <c r="K2" s="24"/>
      <c r="L2" s="24"/>
      <c r="M2" s="25"/>
      <c r="N2" s="25"/>
    </row>
    <row r="3" spans="2:14" ht="15.75" x14ac:dyDescent="0.25">
      <c r="E3" s="1"/>
      <c r="F3" s="2" t="s">
        <v>11</v>
      </c>
      <c r="G3" s="1"/>
      <c r="I3" s="24"/>
      <c r="J3" s="24"/>
      <c r="K3" s="24"/>
      <c r="L3" s="24"/>
      <c r="M3" s="25"/>
      <c r="N3" s="25"/>
    </row>
    <row r="4" spans="2:14" ht="15.75" x14ac:dyDescent="0.25">
      <c r="E4" s="1"/>
      <c r="F4" s="2" t="s">
        <v>16</v>
      </c>
      <c r="G4" s="1"/>
      <c r="I4" s="22"/>
      <c r="J4" s="26"/>
      <c r="K4" s="26"/>
      <c r="L4" s="26"/>
    </row>
    <row r="5" spans="2:14" x14ac:dyDescent="0.25">
      <c r="I5" s="4"/>
      <c r="J5" s="5"/>
      <c r="K5" s="5"/>
      <c r="L5" s="5"/>
    </row>
    <row r="6" spans="2:14" ht="14.25" customHeight="1" x14ac:dyDescent="0.3">
      <c r="B6" s="20" t="s">
        <v>0</v>
      </c>
      <c r="C6" s="21"/>
      <c r="D6" s="21"/>
      <c r="E6" s="21"/>
      <c r="F6" s="21"/>
      <c r="G6" s="21"/>
      <c r="H6" s="3"/>
      <c r="I6" s="3"/>
      <c r="J6" s="3"/>
      <c r="K6" s="3"/>
      <c r="L6" s="3"/>
    </row>
    <row r="7" spans="2:14" ht="16.5" customHeight="1" x14ac:dyDescent="0.3">
      <c r="B7" s="20" t="s">
        <v>17</v>
      </c>
      <c r="C7" s="21"/>
      <c r="D7" s="21"/>
      <c r="E7" s="21"/>
      <c r="F7" s="21"/>
      <c r="G7" s="21"/>
      <c r="H7" s="3"/>
      <c r="I7" s="3"/>
      <c r="J7" s="3"/>
      <c r="K7" s="3"/>
      <c r="L7" s="3"/>
    </row>
    <row r="8" spans="2:14" ht="18.75" x14ac:dyDescent="0.3">
      <c r="C8" s="3"/>
      <c r="D8" s="3"/>
      <c r="E8" s="3"/>
      <c r="F8" s="3"/>
      <c r="G8" s="2" t="s">
        <v>12</v>
      </c>
      <c r="H8" s="3"/>
      <c r="I8" s="3"/>
      <c r="J8" s="3"/>
      <c r="K8" s="3"/>
      <c r="L8" s="3"/>
    </row>
    <row r="9" spans="2:14" ht="60.75" customHeight="1" x14ac:dyDescent="0.25">
      <c r="B9" s="16" t="s">
        <v>1</v>
      </c>
      <c r="C9" s="17" t="s">
        <v>2</v>
      </c>
      <c r="D9" s="18" t="s">
        <v>14</v>
      </c>
      <c r="E9" s="18" t="s">
        <v>18</v>
      </c>
      <c r="F9" s="18" t="s">
        <v>19</v>
      </c>
      <c r="G9" s="18" t="s">
        <v>20</v>
      </c>
    </row>
    <row r="10" spans="2:14" ht="15.75" x14ac:dyDescent="0.25"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</row>
    <row r="11" spans="2:14" ht="30" customHeight="1" x14ac:dyDescent="0.25">
      <c r="B11" s="6">
        <v>1</v>
      </c>
      <c r="C11" s="7" t="s">
        <v>4</v>
      </c>
      <c r="D11" s="8">
        <v>1200000000</v>
      </c>
      <c r="E11" s="12">
        <v>940000000</v>
      </c>
      <c r="F11" s="12">
        <v>1040000000</v>
      </c>
      <c r="G11" s="12">
        <f>D11+E11-F11</f>
        <v>1100000000</v>
      </c>
    </row>
    <row r="12" spans="2:14" ht="47.25" x14ac:dyDescent="0.25">
      <c r="B12" s="6">
        <v>2</v>
      </c>
      <c r="C12" s="7" t="s">
        <v>3</v>
      </c>
      <c r="D12" s="8">
        <v>25000000</v>
      </c>
      <c r="E12" s="12">
        <v>200000000</v>
      </c>
      <c r="F12" s="12">
        <v>25000000</v>
      </c>
      <c r="G12" s="12">
        <f>SUM(D12+E12-F12)</f>
        <v>200000000</v>
      </c>
    </row>
    <row r="13" spans="2:14" ht="31.5" x14ac:dyDescent="0.25">
      <c r="B13" s="6">
        <v>3</v>
      </c>
      <c r="C13" s="7" t="s">
        <v>5</v>
      </c>
      <c r="D13" s="8">
        <v>161000000</v>
      </c>
      <c r="E13" s="12"/>
      <c r="F13" s="12">
        <f>F15+F16</f>
        <v>161000000</v>
      </c>
      <c r="G13" s="12">
        <f>SUM(D13+E13-F13)</f>
        <v>0</v>
      </c>
    </row>
    <row r="14" spans="2:14" ht="15.75" x14ac:dyDescent="0.25">
      <c r="B14" s="6"/>
      <c r="C14" s="9" t="s">
        <v>6</v>
      </c>
      <c r="D14" s="8"/>
      <c r="E14" s="12"/>
      <c r="F14" s="12"/>
      <c r="G14" s="12"/>
    </row>
    <row r="15" spans="2:14" ht="15.75" x14ac:dyDescent="0.25">
      <c r="B15" s="10" t="s">
        <v>9</v>
      </c>
      <c r="C15" s="9" t="s">
        <v>7</v>
      </c>
      <c r="D15" s="8">
        <v>40000000</v>
      </c>
      <c r="E15" s="12"/>
      <c r="F15" s="12">
        <v>40000000</v>
      </c>
      <c r="G15" s="12">
        <f>D15+E15-F15</f>
        <v>0</v>
      </c>
    </row>
    <row r="16" spans="2:14" ht="15.75" x14ac:dyDescent="0.25">
      <c r="B16" s="10" t="s">
        <v>10</v>
      </c>
      <c r="C16" s="9" t="s">
        <v>8</v>
      </c>
      <c r="D16" s="8">
        <v>121000000</v>
      </c>
      <c r="E16" s="12"/>
      <c r="F16" s="12">
        <v>121000000</v>
      </c>
      <c r="G16" s="12">
        <f>D16+E16-F16</f>
        <v>0</v>
      </c>
    </row>
    <row r="17" spans="2:7" ht="15.75" x14ac:dyDescent="0.25">
      <c r="B17" s="9"/>
      <c r="C17" s="13" t="s">
        <v>13</v>
      </c>
      <c r="D17" s="11">
        <f>D11+D12+D13</f>
        <v>1386000000</v>
      </c>
      <c r="E17" s="11">
        <f>E11+E12+E13</f>
        <v>1140000000</v>
      </c>
      <c r="F17" s="11">
        <f>F11+F12+F13</f>
        <v>1226000000</v>
      </c>
      <c r="G17" s="11">
        <f>G11+G12+G13</f>
        <v>1300000000</v>
      </c>
    </row>
    <row r="20" spans="2:7" ht="18.75" x14ac:dyDescent="0.3">
      <c r="B20" s="14"/>
      <c r="C20" s="15"/>
      <c r="D20" s="15"/>
      <c r="E20" s="15"/>
      <c r="F20" s="19"/>
      <c r="G20" s="19"/>
    </row>
  </sheetData>
  <mergeCells count="6">
    <mergeCell ref="B7:G7"/>
    <mergeCell ref="I1:L1"/>
    <mergeCell ref="I2:N2"/>
    <mergeCell ref="I3:N3"/>
    <mergeCell ref="I4:L4"/>
    <mergeCell ref="B6:G6"/>
  </mergeCells>
  <phoneticPr fontId="6" type="noConversion"/>
  <pageMargins left="0.15748031496062992" right="3.937007874015748E-2" top="0.74803149606299213" bottom="0.74803149606299213" header="0.31496062992125984" footer="0.31496062992125984"/>
  <pageSetup paperSize="9" scale="92" firstPageNumber="47" orientation="portrait" useFirstPageNumber="1" r:id="rId1"/>
  <headerFooter>
    <oddHeader>&amp;C&amp;8&amp;P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2017-03-01T10:41:44Z</dcterms:modified>
</cp:coreProperties>
</file>