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440" windowHeight="11040"/>
  </bookViews>
  <sheets>
    <sheet name="Приложение 8" sheetId="2" r:id="rId1"/>
  </sheets>
  <definedNames>
    <definedName name="_xlnm.Print_Titles" localSheetId="0">'Приложение 8'!$8:$10</definedName>
  </definedNames>
  <calcPr calcId="145621"/>
</workbook>
</file>

<file path=xl/calcChain.xml><?xml version="1.0" encoding="utf-8"?>
<calcChain xmlns="http://schemas.openxmlformats.org/spreadsheetml/2006/main">
  <c r="I35" i="2" l="1"/>
  <c r="J35" i="2" s="1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</calcChain>
</file>

<file path=xl/sharedStrings.xml><?xml version="1.0" encoding="utf-8"?>
<sst xmlns="http://schemas.openxmlformats.org/spreadsheetml/2006/main" count="136" uniqueCount="103">
  <si>
    <t>ИТОГО</t>
  </si>
  <si>
    <t>Ведомственная целевая программа "Поддержание архитектурного облика исторического центра городского округа город Рыбинск"</t>
  </si>
  <si>
    <t>50A0060820</t>
  </si>
  <si>
    <t>50A</t>
  </si>
  <si>
    <t>24</t>
  </si>
  <si>
    <t>Ведомственная целевая программа Управления строительства Администрации городского округа город Рыбинск</t>
  </si>
  <si>
    <t>5080075880</t>
  </si>
  <si>
    <t>508</t>
  </si>
  <si>
    <t>23</t>
  </si>
  <si>
    <t>Ведомственная целевая программа "Повышение эффективности деятельности органов местного самоуправления"</t>
  </si>
  <si>
    <t>5070060840</t>
  </si>
  <si>
    <t>507</t>
  </si>
  <si>
    <t>22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</si>
  <si>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</si>
  <si>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50600L2990</t>
  </si>
  <si>
    <t>506</t>
  </si>
  <si>
    <t>21</t>
  </si>
  <si>
    <t>Ведомственная целевая программа "Создание условий для эффективного использования муниципального имущества"</t>
  </si>
  <si>
    <t>5050060860</t>
  </si>
  <si>
    <t>505</t>
  </si>
  <si>
    <t>20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</si>
  <si>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</si>
  <si>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5040071450</t>
  </si>
  <si>
    <t>504</t>
  </si>
  <si>
    <t>19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</si>
  <si>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</si>
  <si>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5030060720</t>
  </si>
  <si>
    <t>503</t>
  </si>
  <si>
    <t>18</t>
  </si>
  <si>
    <t>Ведомственная целевая программа "Управление муниципальным долгом городского округа город Рыбинск"</t>
  </si>
  <si>
    <t>5020060710</t>
  </si>
  <si>
    <t>502</t>
  </si>
  <si>
    <t>17</t>
  </si>
  <si>
    <t>Ведомственная целевая программа "Социальная поддержка населения городского округа город Рыбинск"</t>
  </si>
  <si>
    <t>501P155730</t>
  </si>
  <si>
    <t>501</t>
  </si>
  <si>
    <t>16</t>
  </si>
  <si>
    <t>Муниципальная программа "Энергоэффективность в городском округе город Рыбинск"</t>
  </si>
  <si>
    <t>3010060700</t>
  </si>
  <si>
    <t>30</t>
  </si>
  <si>
    <t>15</t>
  </si>
  <si>
    <t>Муниципальная программа "Реализация молодежной политики в городском округе город Рыбинск"</t>
  </si>
  <si>
    <t>2540074880</t>
  </si>
  <si>
    <t>25</t>
  </si>
  <si>
    <t>14</t>
  </si>
  <si>
    <t>Муниципальная  программа  «Развитие дорожного хозяйства городского округа город Рыбинск»</t>
  </si>
  <si>
    <t>2420060680</t>
  </si>
  <si>
    <t>13</t>
  </si>
  <si>
    <t>Муниципальная программа «Формирование современной городской среды на территории городского округа город Рыбинск»</t>
  </si>
  <si>
    <t>171F255550</t>
  </si>
  <si>
    <t>12</t>
  </si>
  <si>
    <t>Муниципальная программа «Содействие развитию малого и среднего предпринимательства в городском округе город Рыбинск»</t>
  </si>
  <si>
    <t>1510060550</t>
  </si>
  <si>
    <t>11</t>
  </si>
  <si>
    <t>Муниципальная программа «Газификация индивидуального жилищного фонда городского округа город Рыбинск»</t>
  </si>
  <si>
    <t>1410075260</t>
  </si>
  <si>
    <t>10</t>
  </si>
  <si>
    <t>Муниципальная программа "Развитие физической культуры и спорта в городском округе город Рыбинск "</t>
  </si>
  <si>
    <t>132P552170</t>
  </si>
  <si>
    <t>9</t>
  </si>
  <si>
    <t>Муниципальная программа "Развитие водохозяйственного комплекса городского округа город Рыбинск"</t>
  </si>
  <si>
    <t>12100L016F</t>
  </si>
  <si>
    <t>8</t>
  </si>
  <si>
    <t>Муниципальная программа "Развитие культуры и туризма  
 в городском округе город Рыбинск "</t>
  </si>
  <si>
    <t>112A155191</t>
  </si>
  <si>
    <t>7</t>
  </si>
  <si>
    <t>Муниципальная программа «Увековечение памяти погибших при защите Отечества»</t>
  </si>
  <si>
    <t>10100L2990</t>
  </si>
  <si>
    <t>6</t>
  </si>
  <si>
    <t>Муниципальная программа "Обеспечение общественного порядка и противодействие терроризму на территории городского округа город Рыбинск"</t>
  </si>
  <si>
    <t>0810060280</t>
  </si>
  <si>
    <t>08</t>
  </si>
  <si>
    <t>5</t>
  </si>
  <si>
    <t>Муниципальная программа "Гражданское общество и открытая власть"</t>
  </si>
  <si>
    <t>0720060910</t>
  </si>
  <si>
    <t>07</t>
  </si>
  <si>
    <t>4</t>
  </si>
  <si>
    <t>Муниципальная программа «Развитие градостроительной документации  городского округа город Рыбинск»</t>
  </si>
  <si>
    <t>0610060820</t>
  </si>
  <si>
    <t>06</t>
  </si>
  <si>
    <t>3</t>
  </si>
  <si>
    <t>Муниципальная программа "Обеспечение  доступным и комфортным жильем населения городского округа город Рыбинск"</t>
  </si>
  <si>
    <t>0550060230</t>
  </si>
  <si>
    <t>05</t>
  </si>
  <si>
    <t>2</t>
  </si>
  <si>
    <t>Муниципальная программа "Развитие муниципальной системы образования в городском округе город Рыбинск"</t>
  </si>
  <si>
    <t>0230060080</t>
  </si>
  <si>
    <t>02</t>
  </si>
  <si>
    <t>1</t>
  </si>
  <si>
    <t>Всего</t>
  </si>
  <si>
    <t>Всего на 2019 год</t>
  </si>
  <si>
    <t>2019 год</t>
  </si>
  <si>
    <t>Наименование программ</t>
  </si>
  <si>
    <t>Номер программы</t>
  </si>
  <si>
    <t>п/н</t>
  </si>
  <si>
    <t>(в рублях)</t>
  </si>
  <si>
    <t>городского округа город Рыбинск</t>
  </si>
  <si>
    <t>к решению Муниципального Совета</t>
  </si>
  <si>
    <t>Исполнено за год</t>
  </si>
  <si>
    <t>% исполнения</t>
  </si>
  <si>
    <t>Исполнение муниципальных, ведомственных программ городского округа город Рыбинск                   за 2019 год</t>
  </si>
  <si>
    <t xml:space="preserve">от                                    №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</si>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</sst>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"/>
    <numFmt numFmtId="165" formatCode="#,##0.0;[Red]\-#,##0.0"/>
    <numFmt numFmtId="166" formatCode="000\.00\.00"/>
    <numFmt numFmtId="167" formatCode="#,##0.00;[Red]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" fillId="0" borderId="0" xfId="1" applyNumberFormat="1" applyProtection="1">
      <protection hidden="1"/>
    </xf>
    <xf numFmtId="167" fontId="5" fillId="0" borderId="3" xfId="1" applyNumberFormat="1" applyFont="1" applyFill="1" applyBorder="1" applyAlignment="1" applyProtection="1">
      <alignment horizontal="right"/>
      <protection hidden="1"/>
    </xf>
    <xf numFmtId="167" fontId="5" fillId="0" borderId="2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NumberFormat="1" applyFont="1" applyFill="1" applyBorder="1" applyAlignment="1" applyProtection="1">
      <alignment horizontal="center"/>
      <protection hidden="1"/>
    </xf>
    <xf numFmtId="167" fontId="5" fillId="0" borderId="5" xfId="1" applyNumberFormat="1" applyFont="1" applyFill="1" applyBorder="1" applyAlignment="1" applyProtection="1">
      <alignment horizontal="right"/>
      <protection hidden="1"/>
    </xf>
    <xf numFmtId="0" fontId="5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wrapText="1"/>
      <protection hidden="1"/>
    </xf>
    <xf numFmtId="0" fontId="5" fillId="0" borderId="5" xfId="1" applyNumberFormat="1" applyFont="1" applyFill="1" applyBorder="1" applyAlignment="1" applyProtection="1">
      <alignment horizont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Protection="1">
      <protection hidden="1"/>
    </xf>
    <xf numFmtId="0" fontId="4" fillId="0" borderId="3" xfId="1" applyFont="1" applyFill="1" applyBorder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Protection="1">
      <protection hidden="1"/>
    </xf>
    <xf numFmtId="0" fontId="4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165" fontId="9" fillId="0" borderId="1" xfId="1" applyNumberFormat="1" applyFont="1" applyFill="1" applyBorder="1" applyAlignment="1" applyProtection="1">
      <alignment horizontal="center"/>
      <protection hidden="1"/>
    </xf>
    <xf numFmtId="167" fontId="5" fillId="0" borderId="5" xfId="1" applyNumberFormat="1" applyFont="1" applyFill="1" applyBorder="1" applyAlignment="1" applyProtection="1">
      <alignment horizontal="center"/>
      <protection hidden="1"/>
    </xf>
    <xf numFmtId="167" fontId="5" fillId="0" borderId="3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tabSelected="1" topLeftCell="C1" workbookViewId="0">
      <selection activeCell="H1" sqref="H1"/>
    </sheetView>
  </sheetViews>
  <sheetFormatPr defaultRowHeight="12.75" x14ac:dyDescent="0.2"/>
  <cols>
    <col min="1" max="2" width="0" style="1" hidden="1" customWidth="1"/>
    <col min="3" max="3" width="5.140625" style="1" customWidth="1"/>
    <col min="4" max="4" width="8.85546875" style="1" customWidth="1"/>
    <col min="5" max="5" width="0" style="1" hidden="1" customWidth="1"/>
    <col min="6" max="6" width="55.5703125" style="1" customWidth="1"/>
    <col min="7" max="7" width="0" style="1" hidden="1" customWidth="1"/>
    <col min="8" max="10" width="18.28515625" style="1" customWidth="1"/>
    <col min="11" max="11" width="0" style="1" hidden="1" customWidth="1"/>
    <col min="12" max="16384" width="9.140625" style="1"/>
  </cols>
  <sheetData>
    <row r="1" spans="1:11" ht="18.75" x14ac:dyDescent="0.2">
      <c r="A1" s="29"/>
      <c r="B1" s="29"/>
      <c r="C1" s="29"/>
      <c r="D1" s="29"/>
      <c r="E1" s="29"/>
      <c r="F1" s="29"/>
      <c r="G1" s="29"/>
      <c r="H1" s="32" t="s">
        <v>102</v>
      </c>
      <c r="I1" s="2"/>
      <c r="J1" s="2"/>
      <c r="K1" s="2"/>
    </row>
    <row r="2" spans="1:11" ht="18.75" x14ac:dyDescent="0.25">
      <c r="A2" s="29"/>
      <c r="B2" s="31"/>
      <c r="C2" s="28"/>
      <c r="D2" s="28"/>
      <c r="E2" s="29"/>
      <c r="F2" s="28"/>
      <c r="G2" s="2"/>
      <c r="H2" s="32" t="s">
        <v>97</v>
      </c>
      <c r="I2" s="2"/>
      <c r="J2" s="2"/>
      <c r="K2" s="2"/>
    </row>
    <row r="3" spans="1:11" ht="18.75" x14ac:dyDescent="0.25">
      <c r="A3" s="29"/>
      <c r="B3" s="31"/>
      <c r="C3" s="28"/>
      <c r="D3" s="28"/>
      <c r="E3" s="29"/>
      <c r="F3" s="28"/>
      <c r="G3" s="2"/>
      <c r="H3" s="32" t="s">
        <v>96</v>
      </c>
      <c r="I3" s="2"/>
      <c r="J3" s="2"/>
      <c r="K3" s="2"/>
    </row>
    <row r="4" spans="1:11" ht="18.75" x14ac:dyDescent="0.25">
      <c r="A4" s="29"/>
      <c r="B4" s="31"/>
      <c r="C4" s="28"/>
      <c r="D4" s="28"/>
      <c r="E4" s="29"/>
      <c r="F4" s="28"/>
      <c r="G4" s="2"/>
      <c r="H4" s="32" t="s">
        <v>101</v>
      </c>
      <c r="I4" s="2"/>
      <c r="J4" s="2"/>
      <c r="K4" s="2"/>
    </row>
    <row r="5" spans="1:11" ht="15.75" x14ac:dyDescent="0.25">
      <c r="A5" s="29"/>
      <c r="B5" s="31"/>
      <c r="C5" s="28"/>
      <c r="D5" s="28"/>
      <c r="E5" s="29"/>
      <c r="F5" s="28"/>
      <c r="G5" s="2"/>
      <c r="H5" s="2"/>
      <c r="I5" s="31"/>
      <c r="J5" s="2"/>
      <c r="K5" s="2"/>
    </row>
    <row r="6" spans="1:11" ht="32.25" customHeight="1" x14ac:dyDescent="0.2">
      <c r="A6" s="29"/>
      <c r="B6" s="30"/>
      <c r="C6" s="38" t="s">
        <v>100</v>
      </c>
      <c r="D6" s="38"/>
      <c r="E6" s="38"/>
      <c r="F6" s="38"/>
      <c r="G6" s="38"/>
      <c r="H6" s="38"/>
      <c r="I6" s="38"/>
      <c r="J6" s="38"/>
      <c r="K6" s="2"/>
    </row>
    <row r="7" spans="1:11" ht="409.6" hidden="1" customHeight="1" x14ac:dyDescent="0.25">
      <c r="A7" s="29"/>
      <c r="B7" s="28"/>
      <c r="C7" s="28"/>
      <c r="D7" s="28"/>
      <c r="E7" s="29"/>
      <c r="F7" s="28"/>
      <c r="G7" s="28"/>
      <c r="H7" s="2"/>
      <c r="I7" s="28"/>
      <c r="J7" s="28"/>
      <c r="K7" s="2"/>
    </row>
    <row r="8" spans="1:11" ht="15.75" x14ac:dyDescent="0.25">
      <c r="A8" s="29"/>
      <c r="B8" s="28"/>
      <c r="C8" s="28"/>
      <c r="D8" s="28"/>
      <c r="E8" s="29"/>
      <c r="F8" s="28"/>
      <c r="G8" s="28"/>
      <c r="H8" s="2"/>
      <c r="I8" s="28"/>
      <c r="J8" s="27" t="s">
        <v>95</v>
      </c>
      <c r="K8" s="2"/>
    </row>
    <row r="9" spans="1:11" ht="31.5" x14ac:dyDescent="0.2">
      <c r="A9" s="24"/>
      <c r="B9" s="40" t="s">
        <v>93</v>
      </c>
      <c r="C9" s="39" t="s">
        <v>94</v>
      </c>
      <c r="D9" s="39" t="s">
        <v>93</v>
      </c>
      <c r="E9" s="26"/>
      <c r="F9" s="39" t="s">
        <v>92</v>
      </c>
      <c r="G9" s="25" t="s">
        <v>91</v>
      </c>
      <c r="H9" s="39" t="s">
        <v>90</v>
      </c>
      <c r="I9" s="42" t="s">
        <v>98</v>
      </c>
      <c r="J9" s="42" t="s">
        <v>99</v>
      </c>
      <c r="K9" s="2"/>
    </row>
    <row r="10" spans="1:11" ht="15.75" x14ac:dyDescent="0.2">
      <c r="A10" s="24"/>
      <c r="B10" s="41"/>
      <c r="C10" s="39"/>
      <c r="D10" s="39"/>
      <c r="E10" s="23"/>
      <c r="F10" s="39"/>
      <c r="G10" s="22" t="s">
        <v>89</v>
      </c>
      <c r="H10" s="39"/>
      <c r="I10" s="43"/>
      <c r="J10" s="43"/>
      <c r="K10" s="2"/>
    </row>
    <row r="11" spans="1:11" ht="47.25" x14ac:dyDescent="0.25">
      <c r="A11" s="9"/>
      <c r="B11" s="17" t="s">
        <v>87</v>
      </c>
      <c r="C11" s="21" t="s">
        <v>88</v>
      </c>
      <c r="D11" s="20" t="s">
        <v>87</v>
      </c>
      <c r="E11" s="14" t="s">
        <v>86</v>
      </c>
      <c r="F11" s="19" t="s">
        <v>85</v>
      </c>
      <c r="G11" s="12">
        <v>2836540029.5100002</v>
      </c>
      <c r="H11" s="18">
        <v>2836540029.5100002</v>
      </c>
      <c r="I11" s="35">
        <v>2765537458.5799999</v>
      </c>
      <c r="J11" s="33">
        <f>I11/H11*100</f>
        <v>97.496859900042878</v>
      </c>
      <c r="K11" s="10"/>
    </row>
    <row r="12" spans="1:11" ht="47.25" x14ac:dyDescent="0.25">
      <c r="A12" s="9"/>
      <c r="B12" s="17" t="s">
        <v>83</v>
      </c>
      <c r="C12" s="21" t="s">
        <v>84</v>
      </c>
      <c r="D12" s="20" t="s">
        <v>83</v>
      </c>
      <c r="E12" s="14" t="s">
        <v>82</v>
      </c>
      <c r="F12" s="19" t="s">
        <v>81</v>
      </c>
      <c r="G12" s="12">
        <v>32667043.690000001</v>
      </c>
      <c r="H12" s="18">
        <v>32667043.690000001</v>
      </c>
      <c r="I12" s="35">
        <v>32331977.079999998</v>
      </c>
      <c r="J12" s="33">
        <f t="shared" ref="J12:J35" si="0">I12/H12*100</f>
        <v>98.97429772592929</v>
      </c>
      <c r="K12" s="10"/>
    </row>
    <row r="13" spans="1:11" ht="47.25" x14ac:dyDescent="0.25">
      <c r="A13" s="9"/>
      <c r="B13" s="17" t="s">
        <v>79</v>
      </c>
      <c r="C13" s="21" t="s">
        <v>80</v>
      </c>
      <c r="D13" s="20" t="s">
        <v>79</v>
      </c>
      <c r="E13" s="14" t="s">
        <v>78</v>
      </c>
      <c r="F13" s="19" t="s">
        <v>77</v>
      </c>
      <c r="G13" s="12">
        <v>1445500</v>
      </c>
      <c r="H13" s="18">
        <v>1445500</v>
      </c>
      <c r="I13" s="35">
        <v>329100</v>
      </c>
      <c r="J13" s="33">
        <f t="shared" si="0"/>
        <v>22.767208578346594</v>
      </c>
      <c r="K13" s="10"/>
    </row>
    <row r="14" spans="1:11" ht="31.5" x14ac:dyDescent="0.25">
      <c r="A14" s="9"/>
      <c r="B14" s="17" t="s">
        <v>75</v>
      </c>
      <c r="C14" s="21" t="s">
        <v>76</v>
      </c>
      <c r="D14" s="20" t="s">
        <v>75</v>
      </c>
      <c r="E14" s="14" t="s">
        <v>74</v>
      </c>
      <c r="F14" s="19" t="s">
        <v>73</v>
      </c>
      <c r="G14" s="12">
        <v>6309724</v>
      </c>
      <c r="H14" s="18">
        <v>6309724</v>
      </c>
      <c r="I14" s="35">
        <v>6107113.79</v>
      </c>
      <c r="J14" s="33">
        <f t="shared" si="0"/>
        <v>96.788921195285255</v>
      </c>
      <c r="K14" s="10"/>
    </row>
    <row r="15" spans="1:11" ht="63" x14ac:dyDescent="0.25">
      <c r="A15" s="9"/>
      <c r="B15" s="17" t="s">
        <v>71</v>
      </c>
      <c r="C15" s="21" t="s">
        <v>72</v>
      </c>
      <c r="D15" s="20" t="s">
        <v>71</v>
      </c>
      <c r="E15" s="14" t="s">
        <v>70</v>
      </c>
      <c r="F15" s="19" t="s">
        <v>69</v>
      </c>
      <c r="G15" s="12">
        <v>475374.79</v>
      </c>
      <c r="H15" s="18">
        <v>475374.79</v>
      </c>
      <c r="I15" s="35">
        <v>458074.79</v>
      </c>
      <c r="J15" s="33">
        <f t="shared" si="0"/>
        <v>96.360766207227783</v>
      </c>
      <c r="K15" s="10"/>
    </row>
    <row r="16" spans="1:11" ht="31.5" x14ac:dyDescent="0.25">
      <c r="A16" s="9"/>
      <c r="B16" s="17" t="s">
        <v>56</v>
      </c>
      <c r="C16" s="21" t="s">
        <v>68</v>
      </c>
      <c r="D16" s="20" t="s">
        <v>56</v>
      </c>
      <c r="E16" s="14" t="s">
        <v>67</v>
      </c>
      <c r="F16" s="19" t="s">
        <v>66</v>
      </c>
      <c r="G16" s="12">
        <v>2503477.29</v>
      </c>
      <c r="H16" s="18">
        <v>2503477.29</v>
      </c>
      <c r="I16" s="35">
        <v>2463279.25</v>
      </c>
      <c r="J16" s="33">
        <f t="shared" si="0"/>
        <v>98.394311777439768</v>
      </c>
      <c r="K16" s="10"/>
    </row>
    <row r="17" spans="1:11" ht="47.25" x14ac:dyDescent="0.25">
      <c r="A17" s="9"/>
      <c r="B17" s="17" t="s">
        <v>53</v>
      </c>
      <c r="C17" s="21" t="s">
        <v>65</v>
      </c>
      <c r="D17" s="20" t="s">
        <v>53</v>
      </c>
      <c r="E17" s="14" t="s">
        <v>64</v>
      </c>
      <c r="F17" s="19" t="s">
        <v>63</v>
      </c>
      <c r="G17" s="12">
        <v>278927844.51999998</v>
      </c>
      <c r="H17" s="18">
        <v>278927844.51999998</v>
      </c>
      <c r="I17" s="35">
        <v>275565522.24000001</v>
      </c>
      <c r="J17" s="33">
        <f t="shared" si="0"/>
        <v>98.794554811913414</v>
      </c>
      <c r="K17" s="10"/>
    </row>
    <row r="18" spans="1:11" ht="47.25" x14ac:dyDescent="0.25">
      <c r="A18" s="9"/>
      <c r="B18" s="17" t="s">
        <v>50</v>
      </c>
      <c r="C18" s="21" t="s">
        <v>62</v>
      </c>
      <c r="D18" s="20" t="s">
        <v>50</v>
      </c>
      <c r="E18" s="14" t="s">
        <v>61</v>
      </c>
      <c r="F18" s="19" t="s">
        <v>60</v>
      </c>
      <c r="G18" s="12">
        <v>106745167.94</v>
      </c>
      <c r="H18" s="18">
        <v>106745167.94</v>
      </c>
      <c r="I18" s="35">
        <v>47315200.68</v>
      </c>
      <c r="J18" s="33">
        <f t="shared" si="0"/>
        <v>44.325379399463991</v>
      </c>
      <c r="K18" s="10"/>
    </row>
    <row r="19" spans="1:11" ht="47.25" x14ac:dyDescent="0.25">
      <c r="A19" s="9"/>
      <c r="B19" s="17" t="s">
        <v>47</v>
      </c>
      <c r="C19" s="21" t="s">
        <v>59</v>
      </c>
      <c r="D19" s="20" t="s">
        <v>47</v>
      </c>
      <c r="E19" s="14" t="s">
        <v>58</v>
      </c>
      <c r="F19" s="19" t="s">
        <v>57</v>
      </c>
      <c r="G19" s="12">
        <v>238426164.71000001</v>
      </c>
      <c r="H19" s="18">
        <v>238426164.71000001</v>
      </c>
      <c r="I19" s="35">
        <v>231578454.81999999</v>
      </c>
      <c r="J19" s="33">
        <f t="shared" si="0"/>
        <v>97.127953679777988</v>
      </c>
      <c r="K19" s="10"/>
    </row>
    <row r="20" spans="1:11" ht="47.25" x14ac:dyDescent="0.25">
      <c r="A20" s="9"/>
      <c r="B20" s="17" t="s">
        <v>44</v>
      </c>
      <c r="C20" s="21" t="s">
        <v>56</v>
      </c>
      <c r="D20" s="20" t="s">
        <v>44</v>
      </c>
      <c r="E20" s="14" t="s">
        <v>55</v>
      </c>
      <c r="F20" s="19" t="s">
        <v>54</v>
      </c>
      <c r="G20" s="12">
        <v>5341445.42</v>
      </c>
      <c r="H20" s="18">
        <v>5341445.42</v>
      </c>
      <c r="I20" s="35">
        <v>3191444.93</v>
      </c>
      <c r="J20" s="33">
        <f t="shared" si="0"/>
        <v>59.748713673086641</v>
      </c>
      <c r="K20" s="10"/>
    </row>
    <row r="21" spans="1:11" ht="47.25" x14ac:dyDescent="0.25">
      <c r="A21" s="9"/>
      <c r="B21" s="17" t="s">
        <v>40</v>
      </c>
      <c r="C21" s="21" t="s">
        <v>53</v>
      </c>
      <c r="D21" s="20" t="s">
        <v>40</v>
      </c>
      <c r="E21" s="14" t="s">
        <v>52</v>
      </c>
      <c r="F21" s="19" t="s">
        <v>51</v>
      </c>
      <c r="G21" s="12">
        <v>4676</v>
      </c>
      <c r="H21" s="18">
        <v>4676</v>
      </c>
      <c r="I21" s="35">
        <v>4676</v>
      </c>
      <c r="J21" s="33">
        <f t="shared" si="0"/>
        <v>100</v>
      </c>
      <c r="K21" s="10"/>
    </row>
    <row r="22" spans="1:11" ht="47.25" x14ac:dyDescent="0.25">
      <c r="A22" s="9"/>
      <c r="B22" s="17" t="s">
        <v>32</v>
      </c>
      <c r="C22" s="21" t="s">
        <v>50</v>
      </c>
      <c r="D22" s="20" t="s">
        <v>32</v>
      </c>
      <c r="E22" s="14" t="s">
        <v>49</v>
      </c>
      <c r="F22" s="19" t="s">
        <v>48</v>
      </c>
      <c r="G22" s="12">
        <v>101143646.87</v>
      </c>
      <c r="H22" s="18">
        <v>101143646.87</v>
      </c>
      <c r="I22" s="35">
        <v>96074880.540000007</v>
      </c>
      <c r="J22" s="33">
        <f t="shared" si="0"/>
        <v>94.988546995428308</v>
      </c>
      <c r="K22" s="10"/>
    </row>
    <row r="23" spans="1:11" ht="31.5" x14ac:dyDescent="0.25">
      <c r="A23" s="9"/>
      <c r="B23" s="17" t="s">
        <v>4</v>
      </c>
      <c r="C23" s="21" t="s">
        <v>47</v>
      </c>
      <c r="D23" s="20" t="s">
        <v>4</v>
      </c>
      <c r="E23" s="14" t="s">
        <v>46</v>
      </c>
      <c r="F23" s="19" t="s">
        <v>45</v>
      </c>
      <c r="G23" s="12">
        <v>672301231.12</v>
      </c>
      <c r="H23" s="18">
        <v>672301231.12</v>
      </c>
      <c r="I23" s="35">
        <v>651609216.12</v>
      </c>
      <c r="J23" s="33">
        <f t="shared" si="0"/>
        <v>96.922210752830424</v>
      </c>
      <c r="K23" s="10"/>
    </row>
    <row r="24" spans="1:11" ht="31.5" x14ac:dyDescent="0.25">
      <c r="A24" s="9"/>
      <c r="B24" s="17" t="s">
        <v>43</v>
      </c>
      <c r="C24" s="21" t="s">
        <v>44</v>
      </c>
      <c r="D24" s="20" t="s">
        <v>43</v>
      </c>
      <c r="E24" s="14" t="s">
        <v>42</v>
      </c>
      <c r="F24" s="19" t="s">
        <v>41</v>
      </c>
      <c r="G24" s="12">
        <v>47919593</v>
      </c>
      <c r="H24" s="18">
        <v>47919593</v>
      </c>
      <c r="I24" s="35">
        <v>47382108.25</v>
      </c>
      <c r="J24" s="33">
        <f t="shared" si="0"/>
        <v>98.878361195596966</v>
      </c>
      <c r="K24" s="10"/>
    </row>
    <row r="25" spans="1:11" ht="31.5" x14ac:dyDescent="0.25">
      <c r="A25" s="9"/>
      <c r="B25" s="17" t="s">
        <v>39</v>
      </c>
      <c r="C25" s="21" t="s">
        <v>40</v>
      </c>
      <c r="D25" s="20" t="s">
        <v>39</v>
      </c>
      <c r="E25" s="14" t="s">
        <v>38</v>
      </c>
      <c r="F25" s="19" t="s">
        <v>37</v>
      </c>
      <c r="G25" s="12">
        <v>1283842.55</v>
      </c>
      <c r="H25" s="18">
        <v>1283842.55</v>
      </c>
      <c r="I25" s="35">
        <v>425997.93</v>
      </c>
      <c r="J25" s="33">
        <f t="shared" si="0"/>
        <v>33.181477744291925</v>
      </c>
      <c r="K25" s="10"/>
    </row>
    <row r="26" spans="1:11" ht="47.25" x14ac:dyDescent="0.25">
      <c r="A26" s="9"/>
      <c r="B26" s="17" t="s">
        <v>35</v>
      </c>
      <c r="C26" s="21" t="s">
        <v>36</v>
      </c>
      <c r="D26" s="20" t="s">
        <v>35</v>
      </c>
      <c r="E26" s="14" t="s">
        <v>34</v>
      </c>
      <c r="F26" s="19" t="s">
        <v>33</v>
      </c>
      <c r="G26" s="12">
        <v>1208982157</v>
      </c>
      <c r="H26" s="18">
        <v>1208982157</v>
      </c>
      <c r="I26" s="35">
        <v>1193699464.0599999</v>
      </c>
      <c r="J26" s="33">
        <f t="shared" si="0"/>
        <v>98.735904177616405</v>
      </c>
      <c r="K26" s="10"/>
    </row>
    <row r="27" spans="1:11" ht="47.25" x14ac:dyDescent="0.25">
      <c r="A27" s="9"/>
      <c r="B27" s="17" t="s">
        <v>31</v>
      </c>
      <c r="C27" s="21" t="s">
        <v>32</v>
      </c>
      <c r="D27" s="20" t="s">
        <v>31</v>
      </c>
      <c r="E27" s="14" t="s">
        <v>30</v>
      </c>
      <c r="F27" s="19" t="s">
        <v>29</v>
      </c>
      <c r="G27" s="12">
        <v>100580239.2</v>
      </c>
      <c r="H27" s="18">
        <v>100580239.2</v>
      </c>
      <c r="I27" s="35">
        <v>95795908.390000001</v>
      </c>
      <c r="J27" s="33">
        <f t="shared" si="0"/>
        <v>95.243269604393618</v>
      </c>
      <c r="K27" s="10"/>
    </row>
    <row r="28" spans="1:11" ht="63" x14ac:dyDescent="0.25">
      <c r="A28" s="9"/>
      <c r="B28" s="17" t="s">
        <v>27</v>
      </c>
      <c r="C28" s="21" t="s">
        <v>28</v>
      </c>
      <c r="D28" s="20" t="s">
        <v>27</v>
      </c>
      <c r="E28" s="14" t="s">
        <v>26</v>
      </c>
      <c r="F28" s="19" t="s">
        <v>25</v>
      </c>
      <c r="G28" s="12">
        <v>7681900</v>
      </c>
      <c r="H28" s="18">
        <v>7681900</v>
      </c>
      <c r="I28" s="35">
        <v>7660265.2000000002</v>
      </c>
      <c r="J28" s="33">
        <f t="shared" si="0"/>
        <v>99.718366549942075</v>
      </c>
      <c r="K28" s="10"/>
    </row>
    <row r="29" spans="1:11" ht="63" x14ac:dyDescent="0.25">
      <c r="A29" s="9"/>
      <c r="B29" s="17" t="s">
        <v>23</v>
      </c>
      <c r="C29" s="21" t="s">
        <v>24</v>
      </c>
      <c r="D29" s="20" t="s">
        <v>23</v>
      </c>
      <c r="E29" s="14" t="s">
        <v>22</v>
      </c>
      <c r="F29" s="19" t="s">
        <v>21</v>
      </c>
      <c r="G29" s="12">
        <v>19056500</v>
      </c>
      <c r="H29" s="18">
        <v>19056500</v>
      </c>
      <c r="I29" s="35">
        <v>18819914.960000001</v>
      </c>
      <c r="J29" s="33">
        <f t="shared" si="0"/>
        <v>98.75850738593131</v>
      </c>
      <c r="K29" s="10"/>
    </row>
    <row r="30" spans="1:11" ht="47.25" x14ac:dyDescent="0.25">
      <c r="A30" s="9"/>
      <c r="B30" s="17" t="s">
        <v>19</v>
      </c>
      <c r="C30" s="21" t="s">
        <v>20</v>
      </c>
      <c r="D30" s="20" t="s">
        <v>19</v>
      </c>
      <c r="E30" s="14" t="s">
        <v>18</v>
      </c>
      <c r="F30" s="19" t="s">
        <v>17</v>
      </c>
      <c r="G30" s="12">
        <v>8794892.9399999995</v>
      </c>
      <c r="H30" s="18">
        <v>8794892.9399999995</v>
      </c>
      <c r="I30" s="35">
        <v>5464993.96</v>
      </c>
      <c r="J30" s="33">
        <f t="shared" si="0"/>
        <v>62.138265892296353</v>
      </c>
      <c r="K30" s="10"/>
    </row>
    <row r="31" spans="1:11" ht="63" x14ac:dyDescent="0.25">
      <c r="A31" s="9"/>
      <c r="B31" s="17" t="s">
        <v>15</v>
      </c>
      <c r="C31" s="21" t="s">
        <v>16</v>
      </c>
      <c r="D31" s="20" t="s">
        <v>15</v>
      </c>
      <c r="E31" s="14" t="s">
        <v>14</v>
      </c>
      <c r="F31" s="19" t="s">
        <v>13</v>
      </c>
      <c r="G31" s="12">
        <v>189912450.11000001</v>
      </c>
      <c r="H31" s="18">
        <v>189912450.11000001</v>
      </c>
      <c r="I31" s="35">
        <v>164293745.74000001</v>
      </c>
      <c r="J31" s="33">
        <f t="shared" si="0"/>
        <v>86.510255459733528</v>
      </c>
      <c r="K31" s="10"/>
    </row>
    <row r="32" spans="1:11" ht="47.25" x14ac:dyDescent="0.25">
      <c r="A32" s="9"/>
      <c r="B32" s="17" t="s">
        <v>11</v>
      </c>
      <c r="C32" s="21" t="s">
        <v>12</v>
      </c>
      <c r="D32" s="20" t="s">
        <v>11</v>
      </c>
      <c r="E32" s="14" t="s">
        <v>10</v>
      </c>
      <c r="F32" s="19" t="s">
        <v>9</v>
      </c>
      <c r="G32" s="12">
        <v>42475705.210000001</v>
      </c>
      <c r="H32" s="18">
        <v>42475705.210000001</v>
      </c>
      <c r="I32" s="35">
        <v>42443550.799999997</v>
      </c>
      <c r="J32" s="33">
        <f t="shared" si="0"/>
        <v>99.924299290992266</v>
      </c>
      <c r="K32" s="10"/>
    </row>
    <row r="33" spans="1:11" ht="47.25" x14ac:dyDescent="0.25">
      <c r="A33" s="9"/>
      <c r="B33" s="17" t="s">
        <v>7</v>
      </c>
      <c r="C33" s="21" t="s">
        <v>8</v>
      </c>
      <c r="D33" s="20" t="s">
        <v>7</v>
      </c>
      <c r="E33" s="14" t="s">
        <v>6</v>
      </c>
      <c r="F33" s="19" t="s">
        <v>5</v>
      </c>
      <c r="G33" s="12">
        <v>59404374.93</v>
      </c>
      <c r="H33" s="18">
        <v>59404374.93</v>
      </c>
      <c r="I33" s="35">
        <v>37777129.009999998</v>
      </c>
      <c r="J33" s="33">
        <f t="shared" si="0"/>
        <v>63.593176520273495</v>
      </c>
      <c r="K33" s="10"/>
    </row>
    <row r="34" spans="1:11" ht="47.25" x14ac:dyDescent="0.25">
      <c r="A34" s="9"/>
      <c r="B34" s="17" t="s">
        <v>3</v>
      </c>
      <c r="C34" s="16" t="s">
        <v>4</v>
      </c>
      <c r="D34" s="15" t="s">
        <v>3</v>
      </c>
      <c r="E34" s="14" t="s">
        <v>2</v>
      </c>
      <c r="F34" s="13" t="s">
        <v>1</v>
      </c>
      <c r="G34" s="12">
        <v>764952</v>
      </c>
      <c r="H34" s="11">
        <v>764952</v>
      </c>
      <c r="I34" s="36">
        <v>744939.78</v>
      </c>
      <c r="J34" s="33">
        <f t="shared" si="0"/>
        <v>97.383859379412044</v>
      </c>
      <c r="K34" s="10"/>
    </row>
    <row r="35" spans="1:11" ht="15.75" x14ac:dyDescent="0.25">
      <c r="A35" s="9"/>
      <c r="B35" s="8"/>
      <c r="C35" s="7"/>
      <c r="D35" s="5"/>
      <c r="E35" s="6"/>
      <c r="F35" s="5" t="s">
        <v>0</v>
      </c>
      <c r="G35" s="4">
        <v>6253922994.21</v>
      </c>
      <c r="H35" s="3">
        <v>5969687932.8000002</v>
      </c>
      <c r="I35" s="37">
        <f>SUM(I11:I34)</f>
        <v>5727074416.8999996</v>
      </c>
      <c r="J35" s="34">
        <f t="shared" si="0"/>
        <v>95.935909571303071</v>
      </c>
      <c r="K35" s="2"/>
    </row>
  </sheetData>
  <mergeCells count="8">
    <mergeCell ref="C6:J6"/>
    <mergeCell ref="C9:C10"/>
    <mergeCell ref="B9:B10"/>
    <mergeCell ref="F9:F10"/>
    <mergeCell ref="D9:D10"/>
    <mergeCell ref="H9:H10"/>
    <mergeCell ref="I9:I10"/>
    <mergeCell ref="J9:J10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73" firstPageNumber="67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2020-03-02T10:28:44Z</cp:lastPrinted>
  <dcterms:created xsi:type="dcterms:W3CDTF">2019-12-10T10:56:13Z</dcterms:created>
  <dcterms:modified xsi:type="dcterms:W3CDTF">2020-03-02T10:28:46Z</dcterms:modified>
</cp:coreProperties>
</file>